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workbookPr/>
  <mc:AlternateContent xmlns:mc="http://schemas.openxmlformats.org/markup-compatibility/2006">
    <mc:Choice Requires="x15">
      <x15ac:absPath xmlns:x15ac="http://schemas.microsoft.com/office/spreadsheetml/2010/11/ac" url="https://ipesoft.sharepoint.com/sites/p.OKTE-Energetickedatovecentrum/Shared Documents/Projektovy adresar/TSVD/"/>
    </mc:Choice>
  </mc:AlternateContent>
  <workbookProtection/>
  <bookViews>
    <workbookView xWindow="-120" yWindow="-120" windowWidth="29040" windowHeight="17520" activeTab="2"/>
  </bookViews>
  <sheets>
    <sheet name="AGR" sheetId="16" r:id="rId1"/>
    <sheet name="AKU" sheetId="18" r:id="rId2"/>
    <sheet name="SZE" sheetId="17" r:id="rId3"/>
    <sheet name="DOD" sheetId="19" r:id="rId4"/>
    <sheet name="OOM" sheetId="20" r:id="rId5"/>
    <sheet name="Legenda" sheetId="21" r:id="rId6"/>
    <sheet name="Message number check" sheetId="9" state="hidden" r:id="rId7"/>
    <sheet name="TODO" sheetId="6" state="hidden" r:id="rId8"/>
  </sheets>
  <calcPr calcId="0"/>
</workbook>
</file>

<file path=xl/sharedStrings.xml><?xml version="1.0" encoding="utf-8"?>
<sst xmlns="http://schemas.openxmlformats.org/spreadsheetml/2006/main" count="316" uniqueCount="316">
  <si>
    <t>ID procesu</t>
  </si>
  <si>
    <t>Názov procesu</t>
  </si>
  <si>
    <t>Udalosť suvisiaca s API volaním</t>
  </si>
  <si>
    <t>Dátum plánovaného nasadenia v OKTE - nutná registrácia ÚT</t>
  </si>
  <si>
    <t>Dátum testovania</t>
  </si>
  <si>
    <t>Dátum publikácie špecifikácie</t>
  </si>
  <si>
    <t>Externý informačný systém účastníka trhu (EIS)</t>
  </si>
  <si>
    <t>API Rozhranie</t>
  </si>
  <si>
    <t>AGR</t>
  </si>
  <si>
    <t>Nový AGR</t>
  </si>
  <si>
    <t>POFL</t>
  </si>
  <si>
    <t>PPS/PDS/MDS</t>
  </si>
  <si>
    <t>DOD</t>
  </si>
  <si>
    <t>SZ AGR</t>
  </si>
  <si>
    <t>SZ nového AGR</t>
  </si>
  <si>
    <t>SZ DOD</t>
  </si>
  <si>
    <t>Typ</t>
  </si>
  <si>
    <t>Smer volania</t>
  </si>
  <si>
    <t>Štruktúra</t>
  </si>
  <si>
    <t>Číslo správy</t>
  </si>
  <si>
    <t>Poznámka</t>
  </si>
  <si>
    <t>AGR_1</t>
  </si>
  <si>
    <t xml:space="preserve">Aktualizácia technických kmeňových dát (TKD) pre agregáciu flexibility </t>
  </si>
  <si>
    <t>x</t>
  </si>
  <si>
    <t>WS Request</t>
  </si>
  <si>
    <t>EIS → OKTE</t>
  </si>
  <si>
    <t>UTILMD</t>
  </si>
  <si>
    <t>zrušené, z dôvodu bezpečnosti zmena TKU iba cez UI</t>
  </si>
  <si>
    <t>WS Response</t>
  </si>
  <si>
    <t>OKTE → EIS</t>
  </si>
  <si>
    <t>APERAK</t>
  </si>
  <si>
    <t>Email</t>
  </si>
  <si>
    <t xml:space="preserve">UTILMD+APERAK </t>
  </si>
  <si>
    <t>AGR_2</t>
  </si>
  <si>
    <t>Registrácia OOM na agregátora (s možnosťou ukončenia registrácie OOM na pôvodného agregátora)</t>
  </si>
  <si>
    <t>Poslanie žiadosti o registráciu OOM</t>
  </si>
  <si>
    <t>(podľa §28 ods. 3 Pravidiel trhu)</t>
  </si>
  <si>
    <t>Potvrdenie prijatia žiadosti o registráciu OOM</t>
  </si>
  <si>
    <t>UTILMD+APERAK</t>
  </si>
  <si>
    <t>621+799</t>
  </si>
  <si>
    <t>Zamietnutie žiadosti o registráciu OOM</t>
  </si>
  <si>
    <t>uvedie sa dôvod zamietnutia schválenia</t>
  </si>
  <si>
    <t>Potvrdenie schválenia žiadosti o registráciu OOM</t>
  </si>
  <si>
    <t>Informovanie o zastavení procesu pre registráciu OOM</t>
  </si>
  <si>
    <t>vyžadované podľa pravidiel trhu (s uvedenim dovodu)</t>
  </si>
  <si>
    <t>Informovanie o odradení OOM pôvodnému AGR</t>
  </si>
  <si>
    <t>Informovanie o registrácii OOM</t>
  </si>
  <si>
    <t>AGR_3</t>
  </si>
  <si>
    <t>Ukončenie registrácie OOM na agregátora</t>
  </si>
  <si>
    <t>Poslanie žiadosti o ukončenie registrácie OOM</t>
  </si>
  <si>
    <t>Potvrdenie prijatia žiadosti o ukončenie registrácie OOM</t>
  </si>
  <si>
    <t>626+799</t>
  </si>
  <si>
    <t>Zamietnutie žiadosti o ukončenie registrácie OOM</t>
  </si>
  <si>
    <t>Potvrdenie schválenia žiadosti o ukončení registrácie OOM</t>
  </si>
  <si>
    <t>Informovanie o zastavení procesu pre ukončenie registrácie OOM</t>
  </si>
  <si>
    <t>Informovanie o ukončení registrácie OOM</t>
  </si>
  <si>
    <t xml:space="preserve">Kontrola osadenia meradla s priebehovým meraním hodnôt pre OOM </t>
  </si>
  <si>
    <t>Poslanie požiadavky o kontrolu meradla s priebehovým meraním</t>
  </si>
  <si>
    <t>registrovaný užívateľ s klientským certifikátom</t>
  </si>
  <si>
    <t>AGR_4</t>
  </si>
  <si>
    <t>Prijatie odpovede s výsledkom kontroly meradla s priebehovým meraním</t>
  </si>
  <si>
    <t>AGR_5</t>
  </si>
  <si>
    <t>Priradenie podružného meradla k OOM</t>
  </si>
  <si>
    <t>Poslanie žiadosti o priradenie podružného meradla</t>
  </si>
  <si>
    <t>zrušené, z dôvodu registrácie určeného meradla pri vytváraní zariadenia pre poskytovanie flexibility cez UI</t>
  </si>
  <si>
    <t>Potvrdenie prijatia žiadosti o priradenie podružného meradla</t>
  </si>
  <si>
    <t>AGR_6</t>
  </si>
  <si>
    <t>Zamietnutie žiadosti o priradenie podružného meradla</t>
  </si>
  <si>
    <t>Potvrdenie schválenia žiadosti o priradenie podružného meradla</t>
  </si>
  <si>
    <t>Informovanie o priradení podružného meradla</t>
  </si>
  <si>
    <t>Zadanie obdobia aktivácie flexibility</t>
  </si>
  <si>
    <t>Poslanie obdobia aktivácie flexibility</t>
  </si>
  <si>
    <t>MSCONS</t>
  </si>
  <si>
    <t>Potvrdenie poslania obdobia aktivácie flexibility</t>
  </si>
  <si>
    <t>MSCONS+APERAK</t>
  </si>
  <si>
    <t>636+799</t>
  </si>
  <si>
    <t>Zamietnutie poslania obdobia aktivácie flexibility</t>
  </si>
  <si>
    <t>Informovanie o aktivácii flexibility</t>
  </si>
  <si>
    <t>AGR_7</t>
  </si>
  <si>
    <t>Odosielanie dát o plánovaných alebo neplánovaných udalostiach v sústave</t>
  </si>
  <si>
    <t>Nahlasovanie plánovanej odstávky alebo výpadku so zoznamom OOM</t>
  </si>
  <si>
    <t>INFCON</t>
  </si>
  <si>
    <t>AGR_8</t>
  </si>
  <si>
    <t>Získanie dát o plánovaných alebo neplánovaných udalostiach v sústave</t>
  </si>
  <si>
    <t xml:space="preserve">(podľa §51 Pravidiel trhu) </t>
  </si>
  <si>
    <t xml:space="preserve">Odpoveď s dátami o plánovaných alebo neplánovaných udalostiach </t>
  </si>
  <si>
    <t>INFCON+APERAK</t>
  </si>
  <si>
    <t>749+799</t>
  </si>
  <si>
    <t xml:space="preserve">(podľa §51 ods. 2 Pravidiel trhu) </t>
  </si>
  <si>
    <t>AGR_9</t>
  </si>
  <si>
    <t xml:space="preserve">Publikovanie vypočítaných hodnôt pre proces agregácie po OOM </t>
  </si>
  <si>
    <t>Informovanie o vypočítaných hodnotách pre proces agregácie</t>
  </si>
  <si>
    <t>pozn.: pre dodavateľa a SZ dodavateľa vznikol samostaný proces na publikáciu hodnôt DOD_1</t>
  </si>
  <si>
    <t>AGR_10</t>
  </si>
  <si>
    <t xml:space="preserve">Zadanie baseline pre agregáciu po OOM </t>
  </si>
  <si>
    <t>Zadanie baseline pre agregáciu BL AGR, BL DOD</t>
  </si>
  <si>
    <t>AGR_11</t>
  </si>
  <si>
    <t>Sprístupnenie baseline pre agregáciu po OOM (WS k AGR_10)</t>
  </si>
  <si>
    <t>Sprístupnenie baseline pre agregáciu</t>
  </si>
  <si>
    <t>Agregátor resp. dodavateľ má dostupné všetky baseline zadané k danému OOM</t>
  </si>
  <si>
    <t>Prijatie odpovede o sprístupnení baseline pre agregáciu</t>
  </si>
  <si>
    <t>641+799</t>
  </si>
  <si>
    <t>AGR_12</t>
  </si>
  <si>
    <t>Sprístupnenie obdobia aktivácie flexibility po OOM (WS k AGR_6)</t>
  </si>
  <si>
    <t>Sprístupnenie obdobia aktivácie flexibility</t>
  </si>
  <si>
    <t>sprístupnenie informácií v 15min intervaloch o aktivovaní flexibility (áno/nie)</t>
  </si>
  <si>
    <t>Prijatie odpovede o období aktivácii flexibility</t>
  </si>
  <si>
    <t>643+799</t>
  </si>
  <si>
    <t>AGR_13</t>
  </si>
  <si>
    <t>Sprístupnenie vypočítaných hodnôt pre proces agregácie po OOM (WS k AGR_9)</t>
  </si>
  <si>
    <t>Sprístupnenie vypočítaných hodnôt pre proces agregácie</t>
  </si>
  <si>
    <t>Prijatie odpovede o sprístupnení vypočítaných hodnôt pre proces agregácie</t>
  </si>
  <si>
    <t>645+799</t>
  </si>
  <si>
    <t>AGR_14</t>
  </si>
  <si>
    <t>Publikovanie zoznamu OOM zaradených do agregácie za uplynulý mesiac</t>
  </si>
  <si>
    <t>Informovanie o OOM zaradených do agregácie za uplynulý mesiac</t>
  </si>
  <si>
    <t>CSV</t>
  </si>
  <si>
    <t>každý účastník trhu dostane zoznam svojích OOM</t>
  </si>
  <si>
    <t>AGR_15</t>
  </si>
  <si>
    <t>Priradenie / Zmena subjektu zúčtovania agregátora</t>
  </si>
  <si>
    <t>1. Poslanie žiadosti o zmenu SZ agregátora/reťazenie SZ</t>
  </si>
  <si>
    <t>bude obsahovať celé zreťazenie účastníkov trhu pre subjekt zúčtovania AGR</t>
  </si>
  <si>
    <t>2. Potvrdenie prijatia žiadosti o zmenu SZ agregátora s vyhodnotením zreťazenia SZ</t>
  </si>
  <si>
    <t>647+799</t>
  </si>
  <si>
    <t>2. Zamietnutie prijatia žiadosti o zmenu SZ agregátora/reťazenie SZ</t>
  </si>
  <si>
    <t>3. Oznámenie o prijatí žiadosti o zmenu SZ agregátora/reťazenie SZ</t>
  </si>
  <si>
    <t>4. Poslanie súhlasu/námietky ku žiadosti na zmenu SZ agregátora/reťazenie SZ účastníkmi trhu</t>
  </si>
  <si>
    <t>5. Potvrdenie/zamietnutie prijatia súhlasu/námietky ku žiadosti na zmenu SZ agregátora/reťazenie SZ účastníkmi trhu</t>
  </si>
  <si>
    <t>6. Informovanie o zamietnutí žiadosti o zmenu SZ agregátora/reťazenie SZ</t>
  </si>
  <si>
    <t>7. Informovanie o zmene SZ agregátora/reťazenie SZ</t>
  </si>
  <si>
    <t>AKUM</t>
  </si>
  <si>
    <t>PDS/MDS</t>
  </si>
  <si>
    <t>SEPS</t>
  </si>
  <si>
    <t>AKU_1</t>
  </si>
  <si>
    <t xml:space="preserve">Aktualizácia technických kmeňových dát (TKD) pre akumuláciu </t>
  </si>
  <si>
    <t>AKU_2</t>
  </si>
  <si>
    <t>zrušené, z dôvodu registrácie podružného meradla pri vytváraní zariadenia na uskladňovanie elektriny cez UI</t>
  </si>
  <si>
    <t>AKU_4</t>
  </si>
  <si>
    <t xml:space="preserve">Publikovanie vypočítaných hodnôt pre proces akumulácie </t>
  </si>
  <si>
    <t>Informovanie o vypočítaných hodnotách pre proces akumulácie</t>
  </si>
  <si>
    <t>(podľa §43 ods. 4d,e Pravidiel trhu), mesačne 6. pracovný deň o 9:00</t>
  </si>
  <si>
    <t>AKU_5</t>
  </si>
  <si>
    <t>Prijatie informácií o registrácii zariadenia na akumuláciu</t>
  </si>
  <si>
    <t>Informovanie o registrácii zariadenia na akumuláciu</t>
  </si>
  <si>
    <t>podľa §35 ods. 5
zrusene - neriesi sa cez TSVD</t>
  </si>
  <si>
    <t>AKU_6</t>
  </si>
  <si>
    <t>Zadanie nameraných priebehových dát akumulátora</t>
  </si>
  <si>
    <t>Zadanie nameraných dát akumulátora</t>
  </si>
  <si>
    <t xml:space="preserve">Potvrdenie/zamietnutie zadania </t>
  </si>
  <si>
    <t>SZE</t>
  </si>
  <si>
    <t>Nová SZE</t>
  </si>
  <si>
    <t xml:space="preserve">(podľa §33 ods. 5 Pravidiel trhu) </t>
  </si>
  <si>
    <t>SZE_2</t>
  </si>
  <si>
    <t>Aktualizácia technických kmeňových dát (TKD) pre SZE</t>
  </si>
  <si>
    <t>zrušené z dôvodu neexistencie technických kmeňových údajov</t>
  </si>
  <si>
    <t>SZE_3</t>
  </si>
  <si>
    <t>Priradenie OOM k SZE (s možnosťou ukončenia priradenia OOM k pôvodnej SZE)</t>
  </si>
  <si>
    <t>Poslanie žiadosti o priradenie OOM</t>
  </si>
  <si>
    <t>Potvrdenie prijatia žiadosti o priradenie OOM</t>
  </si>
  <si>
    <t>666+799</t>
  </si>
  <si>
    <t>Zamietnutie žiadosti o priradenie OOM</t>
  </si>
  <si>
    <t>Potvrdenie schválenia žiadosti o priradenie OOM</t>
  </si>
  <si>
    <t>Informovanie o zastavení procesu pre priradenie OOM</t>
  </si>
  <si>
    <t>Informovanie o odradení OOM pôvodnému SZE</t>
  </si>
  <si>
    <t>Informovanie o priradení OOM</t>
  </si>
  <si>
    <t xml:space="preserve">(podľa §33 ods. 4 Pravidiel trhu) </t>
  </si>
  <si>
    <t>SZE_4</t>
  </si>
  <si>
    <t>Ukončenie priradenia OOM k SZE</t>
  </si>
  <si>
    <t>Poslanie žiadosti o ukončenie priradenia OOM</t>
  </si>
  <si>
    <t>Potvrdenie prijatia žiadosti o ukončenie priradenia OOM</t>
  </si>
  <si>
    <t>671+799</t>
  </si>
  <si>
    <t>Zamietnutie žiadosti o ukončení priradenia OOM</t>
  </si>
  <si>
    <t>Potvrdenie schválenia žiadosti o ukončenie priradenia OOM</t>
  </si>
  <si>
    <t>Informovanie o zastavení procesu pre ukončenie priradenia OOM</t>
  </si>
  <si>
    <t>Informovanie o ukončení priradenia OOM</t>
  </si>
  <si>
    <t>SZE_6</t>
  </si>
  <si>
    <t>Aktualizácia podielov zdieľanej elektriny ex-ante</t>
  </si>
  <si>
    <t>Poslanie požiadavky s aktualizáciou podielov</t>
  </si>
  <si>
    <t>Prijatie odpovede s aktualizáciou podielov</t>
  </si>
  <si>
    <t>SZE_7</t>
  </si>
  <si>
    <t xml:space="preserve">Publikovanie vypočítaných hodnôt pre proces zdieľania elektriny po OOM </t>
  </si>
  <si>
    <t>Informovanie o vypočítaných hodnotách pre proces zdieľania elektriny</t>
  </si>
  <si>
    <t>SZE_8</t>
  </si>
  <si>
    <t xml:space="preserve">Sprístupnenie vypočítaných hodnôt pre proces zdieľania elektriny po OOM </t>
  </si>
  <si>
    <t xml:space="preserve">Sprístupnenie vypočítaných hodnôt pre proces zdieľania elektriny </t>
  </si>
  <si>
    <t xml:space="preserve">Prijatie odpovede o sprístupnení vypočítaných hodnôt pre proces zdieľania elektriny </t>
  </si>
  <si>
    <t>677+799</t>
  </si>
  <si>
    <t>SZE_9</t>
  </si>
  <si>
    <t>Publikovanie zoznamu OOM ktoré boli zaradené do procesu zdieľania elektriny</t>
  </si>
  <si>
    <t>Informovanie o OOM ktoré boli zaradené do procesu zdieľania elektriny</t>
  </si>
  <si>
    <t>Externý informačný systém účastníka trhu</t>
  </si>
  <si>
    <t>DOD_1</t>
  </si>
  <si>
    <t>Publikovanie vypočítaných hodnôt pre procesy agregácie a zdieľania elektriny pre dodávateľov po OOM</t>
  </si>
  <si>
    <t>Publikovanie hodnôt procesov agregácie a zdieľania pre dodavateľa a SZ dodávateľa na danom OOM</t>
  </si>
  <si>
    <t>Publikovanie hodnôt z procesov AGR_9 a SZE_7 pre dodávateľa a SZ dodávateľa v jednom sumárnom emaili</t>
  </si>
  <si>
    <t>DOD_2</t>
  </si>
  <si>
    <t>Sprístupnenie vypočítaných hodnôt pre procesy agregácie a zdieľania elektriny pre dodávateľov po OOM</t>
  </si>
  <si>
    <t>Sprístupnenie vypočítaných hodnôt pre procesy agregácie a zdieľania elektriny</t>
  </si>
  <si>
    <t>Prijatie odpovede o sprístupnení vypočítaných hodnôt pre procesy agregácie a zdieľania elektriny</t>
  </si>
  <si>
    <t>679+799</t>
  </si>
  <si>
    <t>DOD_3</t>
  </si>
  <si>
    <t>Posielanie informácií o odberateľoch dodávateľmi a priradenie EIC X odberateľovi - Evidencia odberateľov</t>
  </si>
  <si>
    <t>Posielanie informácií o odberateľoch a priradenie EIC kódu odberateľovi</t>
  </si>
  <si>
    <t xml:space="preserve">Prijatie odpovede o poslaní informácií o odberateľoch </t>
  </si>
  <si>
    <t>681+799</t>
  </si>
  <si>
    <t>DOD_4</t>
  </si>
  <si>
    <t>Priradenie odberateľa k OOM dodávateľom - Evidencia odberateľov</t>
  </si>
  <si>
    <t>Poslanie požiadavky o priradenie odberateľa</t>
  </si>
  <si>
    <t>Prijatie odpovede o priradení odberateľa</t>
  </si>
  <si>
    <t>Registrovaný užívateľ s klientským certifikátom</t>
  </si>
  <si>
    <t>OOM_1</t>
  </si>
  <si>
    <t>Kontrola osadenia meradla s priebehovým meraním hodnôt pre OOM</t>
  </si>
  <si>
    <t>631+799</t>
  </si>
  <si>
    <t>Skratka</t>
  </si>
  <si>
    <t>Vysvetlenie</t>
  </si>
  <si>
    <t>Farba</t>
  </si>
  <si>
    <t>Agregátor</t>
  </si>
  <si>
    <t>v TŠVD 1.2</t>
  </si>
  <si>
    <t>Akumulátor</t>
  </si>
  <si>
    <t>Dodávateľ</t>
  </si>
  <si>
    <t>EIS</t>
  </si>
  <si>
    <t>Budúci agregátor OOM</t>
  </si>
  <si>
    <t>Budúca skupina zdieľania elektriny OOM</t>
  </si>
  <si>
    <t>Poskytovateľ flexibility (vlastník zariadenia určeného pre agregáciu)</t>
  </si>
  <si>
    <t>Subjekt zúčtovania (bilančná skupina) agregátora</t>
  </si>
  <si>
    <t>Subjekt zúčtovania (bilančná skupina) dodávateľa t.j. subjekt zúčtovania OOM</t>
  </si>
  <si>
    <t>SZ nové AGR</t>
  </si>
  <si>
    <t>Subjekt zúčtovania (bilančná skupina) budúceho agregátora OOM</t>
  </si>
  <si>
    <t>Účastník trhu v reťazi zodpovednosti za subjekt zúčtovania agregátora, ktorý nie je ani agregátor ani subjekt zúčtovania</t>
  </si>
  <si>
    <t>Skupina zdieľania elektriny</t>
  </si>
  <si>
    <t>633+799</t>
  </si>
  <si>
    <t>AKU_3</t>
  </si>
  <si>
    <t>SZE_1</t>
  </si>
  <si>
    <t>663+799</t>
  </si>
  <si>
    <t>AGR_16</t>
  </si>
  <si>
    <t>PPS / PDS / MDS</t>
  </si>
  <si>
    <t>ÚT v reťazi SZ AGR, ktorý nie je AGR a nie je ani SZ</t>
  </si>
  <si>
    <t>Poslanie žiadosti o zmenu TKU</t>
  </si>
  <si>
    <t>zrušené, zmena TKU iba cez UI</t>
  </si>
  <si>
    <t>Potvrdenie prijatia žiadosti o zmenu TKU</t>
  </si>
  <si>
    <t>Zamietnutie žiadosti o zmenu TKU</t>
  </si>
  <si>
    <t>Potvrdenie schválenia žiadosti o zmenu TKU</t>
  </si>
  <si>
    <t>Informovanie o zmene TKU</t>
  </si>
  <si>
    <t>nahradene procesom OOM_1</t>
  </si>
  <si>
    <t>Potvrdenie / Zamietnutie prijatia nahlasenej udalosti</t>
  </si>
  <si>
    <t>Poslanie požiadavky o dáta</t>
  </si>
  <si>
    <t>Potvrdenie / Zamietnutie zadania baseline pre agregáciu</t>
  </si>
  <si>
    <t>Zadanie flexibility (kladná, záporná) pre agregačný blok</t>
  </si>
  <si>
    <t>Poslanie dát</t>
  </si>
  <si>
    <t>PT §47 ods. A, posiela sa za každý AGB samostatne</t>
  </si>
  <si>
    <t xml:space="preserve">Potvrdenie / Zamietnutie poslania dát </t>
  </si>
  <si>
    <t>AGR_17</t>
  </si>
  <si>
    <t>Sprístupnenie flexibility (kladná, záporná), PDG a RE pre agregačný blok</t>
  </si>
  <si>
    <t>Prijatie odpovede s dátami</t>
  </si>
  <si>
    <t>655+799</t>
  </si>
  <si>
    <t>AGR_18</t>
  </si>
  <si>
    <t>PT §47 ods. C, D, posiela sa za každé zariadenie samostatne</t>
  </si>
  <si>
    <t>AGR_19</t>
  </si>
  <si>
    <t>658+799</t>
  </si>
  <si>
    <t>AGR_20</t>
  </si>
  <si>
    <t>Zadanie flexibility (kladná, záporná) pre OOM zaradené do agregačného bloku</t>
  </si>
  <si>
    <t>PT §47 ods. B, posiela sa za každé OOM samostatne</t>
  </si>
  <si>
    <t>AGR_21</t>
  </si>
  <si>
    <t>Sprístupnenie flexibility (kladná, záporná) pre OOM zaradené do agregačného bloku</t>
  </si>
  <si>
    <t>661+799</t>
  </si>
  <si>
    <t>posiela sa aj scan právneho dokumentu, par. 33, ods. 2</t>
  </si>
  <si>
    <t>v TŠVD 1.3</t>
  </si>
  <si>
    <t>v TŠVD 1.31</t>
  </si>
  <si>
    <t>Prevádzkovateľ prenosovej / distribučnej / miestnej distribučnej sústavy</t>
  </si>
  <si>
    <t>AGB</t>
  </si>
  <si>
    <t>TODO</t>
  </si>
  <si>
    <t>Názov témy/procesov</t>
  </si>
  <si>
    <t xml:space="preserve">Dátum nasadenia </t>
  </si>
  <si>
    <t>Fakturačné údaje pre dodávateľov</t>
  </si>
  <si>
    <t>RE - MARI/PICASSO</t>
  </si>
  <si>
    <t>Ďalšie rozšírenia s ohľadom na centrálnu evidenciu kmeňových dát</t>
  </si>
  <si>
    <t>fáza 2</t>
  </si>
  <si>
    <t>AKU_7</t>
  </si>
  <si>
    <t>Sprístupnenie nameraných priebehových dát akumulátora</t>
  </si>
  <si>
    <t>685+799</t>
  </si>
  <si>
    <t>OOM_2</t>
  </si>
  <si>
    <t>Sprístupnenie nameraných dát pre OOM</t>
  </si>
  <si>
    <t>Dátum zrušenia rozhrania</t>
  </si>
  <si>
    <t>AGR_22</t>
  </si>
  <si>
    <t>Priradenie zariadenia do agregačného bloku</t>
  </si>
  <si>
    <t>AGR_23</t>
  </si>
  <si>
    <t>Poslanie požiadavky o priradenie</t>
  </si>
  <si>
    <t>Potvrdenie priradenia</t>
  </si>
  <si>
    <t>Sprístupnenie priradenia zariadenia do agregačného bloku</t>
  </si>
  <si>
    <t>DOD_5</t>
  </si>
  <si>
    <t>v TŠVD 1.4 &amp; 1.41</t>
  </si>
  <si>
    <t>v TŠVD 1.42</t>
  </si>
  <si>
    <t>DOD_7</t>
  </si>
  <si>
    <t>DOD_9</t>
  </si>
  <si>
    <t>Publikovanie sumárnych dát pre SZE</t>
  </si>
  <si>
    <t>Informovanie o sumárnych dátach pre SZE</t>
  </si>
  <si>
    <t>DOD_10</t>
  </si>
  <si>
    <t>Sprístupnenie sumárnych dát pre SZE</t>
  </si>
  <si>
    <t>687+799</t>
  </si>
  <si>
    <t>Publikovanie zoznamu zdrojov v SZE s agregovaným výkonom podľa typu zdroja a lokality</t>
  </si>
  <si>
    <t>Informovanie o zozname zdrojov v SZE s agregovaným výkonom podľa typu zdroja a lokality</t>
  </si>
  <si>
    <t>DOD_6</t>
  </si>
  <si>
    <t>691+799</t>
  </si>
  <si>
    <t>DOD_8</t>
  </si>
  <si>
    <t>Sprístupnenie zoznamu zdrojov v SZE s agregovaným výkonom podľa typu zdroja a lokality</t>
  </si>
  <si>
    <t>689+799</t>
  </si>
  <si>
    <t>Publikovanie použitých metodík zdieľania pre všetky SZE, ktoré majú aspoň 1 OOM u daného DOD</t>
  </si>
  <si>
    <t>Sprístupnenie použitých metodík zdieľania pre všetky SZE, ktoré majú aspoň 1 OOM u daného DOD</t>
  </si>
  <si>
    <t>UT so SZE, alebo ZPU s prílohou a OOM, ktoré sa nachádzajú na tejto prílohe, alebo ak má zmluvu ZO, tak OOM priradené k jeho bilančnej skupine</t>
  </si>
  <si>
    <t>Informovanie o použitých metodikách zdieľania pre všetky SZE, ktoré majú aspoň 1 OOM u daného DOD</t>
  </si>
  <si>
    <t>v TŠVD 1.43</t>
  </si>
  <si>
    <t>SZE_10</t>
  </si>
  <si>
    <t>693+799</t>
  </si>
  <si>
    <t>Sprístupnenie údajov o zaradení OOM v SZE</t>
  </si>
  <si>
    <t>Zadanie merania na svorkách, PDG a flexibility (aktivácia, celková +/-, RE+/-, obchodná +/-) pre zariadenie</t>
  </si>
  <si>
    <t xml:space="preserve">Sprístupnenie merania na svorkách, PDG a flexibility (aktivácia, celková +/-, RE+/-, obchodná +/-) pre zariadenie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</si>
</sst>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9C5700"/>
      <name val="Calibri"/>
      <family val="2"/>
      <charset val="238"/>
      <scheme val="minor"/>
    </font>
    <font>
      <b/>
      <sz val="16"/>
      <color rgb="FF9C5700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b/>
      <sz val="12"/>
      <color theme="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7999816888943144"/>
        <bgColor indexed="65"/>
      </patternFill>
    </fill>
    <fill>
      <patternFill patternType="solid">
        <fgColor theme="7" tint="0.5999938962981048"/>
        <bgColor indexed="65"/>
      </patternFill>
    </fill>
    <fill>
      <patternFill patternType="solid">
        <fgColor rgb="FFFFC7CE"/>
      </patternFill>
    </fill>
    <fill>
      <patternFill patternType="solid">
        <fgColor theme="9" tint="0.7999816888943144"/>
        <bgColor indexed="64"/>
      </patternFill>
    </fill>
    <fill>
      <patternFill patternType="solid">
        <fgColor theme="7" tint="0.7999816888943144"/>
        <bgColor indexed="64"/>
      </patternFill>
    </fill>
    <fill>
      <patternFill patternType="solid">
        <fgColor theme="8" tint="0.7999816888943144"/>
        <bgColor indexed="64"/>
      </patternFill>
    </fill>
    <fill>
      <patternFill patternType="solid">
        <fgColor theme="5" tint="0.5999938962981048"/>
        <bgColor indexed="64"/>
      </patternFill>
    </fill>
    <fill>
      <patternFill patternType="solid">
        <fgColor theme="8" tint="0.3999755851924192"/>
        <bgColor indexed="64"/>
      </patternFill>
    </fill>
    <fill>
      <patternFill patternType="solid">
        <fgColor theme="7" tint="0.399975585192419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 style="thick">
        <color theme="4" tint="0.499984740745262"/>
      </top>
      <bottom/>
      <diagonal/>
    </border>
    <border>
      <left style="thick">
        <color theme="4" tint="0.499984740745262"/>
      </left>
      <right/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 style="thick">
        <color theme="4" tint="0.499984740745262"/>
      </bottom>
      <diagonal/>
    </border>
    <border>
      <left/>
      <right style="thick">
        <color theme="4" tint="0.499984740745262"/>
      </right>
      <top/>
      <bottom/>
      <diagonal/>
    </border>
    <border>
      <left/>
      <right style="thick">
        <color theme="4" tint="0.499984740745262"/>
      </right>
      <top style="thick">
        <color theme="4" tint="0.499984740745262"/>
      </top>
      <bottom/>
      <diagonal/>
    </border>
    <border>
      <left/>
      <right/>
      <top style="thick">
        <color theme="4" tint="0.499984740745262"/>
      </top>
      <bottom style="thick">
        <color theme="4" tint="0.499984740745262"/>
      </bottom>
      <diagonal/>
    </border>
    <border>
      <left style="thick">
        <color theme="4" tint="0.499984740745262"/>
      </left>
      <right/>
      <top/>
      <bottom/>
      <diagonal/>
    </border>
    <border>
      <left style="thick">
        <color theme="4" tint="0.499984740745262"/>
      </left>
      <right/>
      <top style="thick">
        <color theme="4" tint="0.499984740745262"/>
      </top>
      <bottom style="thick">
        <color theme="4" tint="0.499984740745262"/>
      </bottom>
      <diagonal/>
    </border>
    <border>
      <left/>
      <right style="thick">
        <color theme="4" tint="0.499984740745262"/>
      </right>
      <top style="thick">
        <color theme="4" tint="0.499984740745262"/>
      </top>
      <bottom style="thick">
        <color theme="4" tint="0.499984740745262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theme="4" tint="0.499984740745262"/>
      </left>
      <right style="thick">
        <color theme="4" tint="0.499984740745262"/>
      </right>
      <top style="thick">
        <color theme="4" tint="0.499984740745262"/>
      </top>
      <bottom/>
      <diagonal/>
    </border>
    <border>
      <left style="thick">
        <color theme="4" tint="0.499984740745262"/>
      </left>
      <right style="thick">
        <color theme="4" tint="0.499984740745262"/>
      </right>
      <top/>
      <bottom style="thick">
        <color theme="4" tint="0.499984740745262"/>
      </bottom>
      <diagonal/>
    </border>
  </borders>
  <cellStyleXfs count="8">
    <xf numFmtId="0" fontId="0" fillId="0" borderId="0"/>
    <xf numFmtId="0" fontId="9" fillId="0" borderId="1" applyNumberFormat="0" applyFill="0" applyAlignment="0" applyProtection="0"/>
    <xf numFmtId="0" fontId="11" fillId="2" borderId="0" applyNumberFormat="0" applyBorder="0" applyAlignment="0" applyProtection="0"/>
    <xf numFmtId="0" fontId="13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7" fillId="6" borderId="0" applyNumberFormat="0" applyBorder="0" applyAlignment="0" applyProtection="0"/>
    <xf numFmtId="0" fontId="16" fillId="7" borderId="0" applyNumberFormat="0" applyBorder="0" applyAlignment="0" applyProtection="0"/>
  </cellStyleXfs>
  <cellXfs count="273">
    <xf numFmtId="0" fontId="0" fillId="0" borderId="0" xfId="0"/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1" fillId="2" borderId="1" xfId="2" applyBorder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11" fillId="2" borderId="8" xfId="2" applyBorder="1" applyAlignment="1">
      <alignment horizontal="center" vertical="center"/>
    </xf>
    <xf numFmtId="0" fontId="11" fillId="0" borderId="8" xfId="2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1" fillId="2" borderId="2" xfId="2" applyBorder="1" applyAlignment="1">
      <alignment horizontal="center" vertical="center"/>
    </xf>
    <xf numFmtId="14" fontId="0" fillId="0" borderId="0" xfId="0" applyNumberFormat="1"/>
    <xf numFmtId="0" fontId="11" fillId="0" borderId="2" xfId="2" applyFill="1" applyBorder="1" applyAlignment="1">
      <alignment horizontal="center" vertical="center"/>
    </xf>
    <xf numFmtId="0" fontId="11" fillId="0" borderId="1" xfId="2" applyFill="1" applyBorder="1" applyAlignment="1">
      <alignment horizontal="center" vertical="center"/>
    </xf>
    <xf numFmtId="14" fontId="0" fillId="0" borderId="2" xfId="0" applyNumberFormat="1" applyBorder="1" applyAlignment="1">
      <alignment vertical="center"/>
    </xf>
    <xf numFmtId="14" fontId="0" fillId="0" borderId="0" xfId="0" applyNumberFormat="1" applyAlignment="1">
      <alignment vertical="center"/>
    </xf>
    <xf numFmtId="14" fontId="0" fillId="0" borderId="1" xfId="0" applyNumberFormat="1" applyBorder="1" applyAlignment="1">
      <alignment vertical="center"/>
    </xf>
    <xf numFmtId="0" fontId="0" fillId="0" borderId="0" xfId="0" applyAlignment="1">
      <alignment horizontal="right"/>
    </xf>
    <xf numFmtId="0" fontId="9" fillId="0" borderId="4" xfId="1" applyBorder="1" applyAlignment="1">
      <alignment horizontal="center" vertical="center"/>
    </xf>
    <xf numFmtId="0" fontId="9" fillId="0" borderId="1" xfId="1" applyAlignment="1">
      <alignment horizontal="center" vertical="center"/>
    </xf>
    <xf numFmtId="0" fontId="9" fillId="0" borderId="5" xfId="1" applyBorder="1" applyAlignment="1">
      <alignment horizontal="center" vertical="center"/>
    </xf>
    <xf numFmtId="0" fontId="9" fillId="0" borderId="5" xfId="1" applyBorder="1" applyAlignment="1">
      <alignment horizontal="center" vertical="center" wrapText="1"/>
    </xf>
    <xf numFmtId="0" fontId="10" fillId="5" borderId="10" xfId="5" applyFont="1" applyBorder="1" applyAlignment="1">
      <alignment horizontal="center" vertical="center"/>
    </xf>
    <xf numFmtId="0" fontId="10" fillId="5" borderId="8" xfId="5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8" fillId="5" borderId="8" xfId="5" applyBorder="1" applyAlignment="1">
      <alignment vertical="center"/>
    </xf>
    <xf numFmtId="14" fontId="8" fillId="5" borderId="1" xfId="5" applyNumberFormat="1" applyBorder="1" applyAlignment="1">
      <alignment horizontal="right" vertical="center"/>
    </xf>
    <xf numFmtId="14" fontId="8" fillId="5" borderId="1" xfId="5" applyNumberFormat="1" applyBorder="1" applyAlignment="1">
      <alignment vertical="center"/>
    </xf>
    <xf numFmtId="0" fontId="8" fillId="5" borderId="8" xfId="5" applyBorder="1" applyAlignment="1">
      <alignment vertical="center" wrapText="1"/>
    </xf>
    <xf numFmtId="14" fontId="8" fillId="5" borderId="8" xfId="5" applyNumberFormat="1" applyBorder="1" applyAlignment="1">
      <alignment vertical="center" wrapText="1"/>
    </xf>
    <xf numFmtId="0" fontId="11" fillId="2" borderId="0" xfId="2" applyBorder="1" applyAlignment="1">
      <alignment horizontal="center" vertical="center"/>
    </xf>
    <xf numFmtId="0" fontId="0" fillId="0" borderId="0" xfId="0" applyAlignment="1">
      <alignment vertical="center"/>
    </xf>
    <xf numFmtId="0" fontId="10" fillId="5" borderId="4" xfId="5" applyFont="1" applyBorder="1" applyAlignment="1">
      <alignment horizontal="center" vertical="center"/>
    </xf>
    <xf numFmtId="0" fontId="10" fillId="5" borderId="1" xfId="5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8" fillId="5" borderId="1" xfId="5" applyBorder="1" applyAlignment="1">
      <alignment vertical="center"/>
    </xf>
    <xf numFmtId="0" fontId="0" fillId="0" borderId="2" xfId="0" applyBorder="1" applyAlignment="1">
      <alignment vertical="center"/>
    </xf>
    <xf numFmtId="0" fontId="8" fillId="5" borderId="0" xfId="5" applyAlignment="1">
      <alignment vertical="center"/>
    </xf>
    <xf numFmtId="0" fontId="10" fillId="0" borderId="0" xfId="0" applyFont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vertical="center" wrapText="1"/>
    </xf>
    <xf numFmtId="0" fontId="0" fillId="0" borderId="17" xfId="0" applyBorder="1" applyAlignment="1">
      <alignment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vertical="center" wrapText="1"/>
    </xf>
    <xf numFmtId="0" fontId="0" fillId="0" borderId="16" xfId="0" applyBorder="1" applyAlignment="1">
      <alignment vertical="center"/>
    </xf>
    <xf numFmtId="0" fontId="8" fillId="8" borderId="2" xfId="4" applyFill="1" applyBorder="1" applyAlignment="1">
      <alignment vertical="center"/>
    </xf>
    <xf numFmtId="14" fontId="8" fillId="8" borderId="2" xfId="4" applyNumberFormat="1" applyFill="1" applyBorder="1" applyAlignment="1">
      <alignment vertical="center"/>
    </xf>
    <xf numFmtId="0" fontId="8" fillId="8" borderId="1" xfId="4" applyFill="1" applyBorder="1" applyAlignment="1">
      <alignment vertical="center"/>
    </xf>
    <xf numFmtId="14" fontId="8" fillId="8" borderId="1" xfId="4" applyNumberFormat="1" applyFill="1" applyBorder="1" applyAlignment="1">
      <alignment vertical="center"/>
    </xf>
    <xf numFmtId="14" fontId="8" fillId="8" borderId="0" xfId="4" applyNumberFormat="1" applyFill="1" applyAlignment="1">
      <alignment vertical="center"/>
    </xf>
    <xf numFmtId="14" fontId="8" fillId="8" borderId="0" xfId="5" applyNumberFormat="1" applyFill="1" applyAlignment="1">
      <alignment vertical="center"/>
    </xf>
    <xf numFmtId="14" fontId="8" fillId="8" borderId="1" xfId="5" applyNumberFormat="1" applyFill="1" applyBorder="1" applyAlignment="1">
      <alignment vertical="center"/>
    </xf>
    <xf numFmtId="0" fontId="10" fillId="8" borderId="10" xfId="5" applyFont="1" applyFill="1" applyBorder="1" applyAlignment="1">
      <alignment horizontal="center" vertical="center"/>
    </xf>
    <xf numFmtId="0" fontId="10" fillId="8" borderId="8" xfId="5" applyFont="1" applyFill="1" applyBorder="1" applyAlignment="1">
      <alignment horizontal="center" vertical="center" wrapText="1"/>
    </xf>
    <xf numFmtId="14" fontId="8" fillId="8" borderId="1" xfId="5" applyNumberFormat="1" applyFill="1" applyBorder="1" applyAlignment="1">
      <alignment horizontal="right" vertical="center"/>
    </xf>
    <xf numFmtId="0" fontId="0" fillId="9" borderId="0" xfId="0" applyFill="1" applyAlignment="1">
      <alignment vertical="center"/>
    </xf>
    <xf numFmtId="0" fontId="0" fillId="9" borderId="2" xfId="0" applyFill="1" applyBorder="1" applyAlignment="1">
      <alignment vertical="center"/>
    </xf>
    <xf numFmtId="0" fontId="0" fillId="9" borderId="1" xfId="0" applyFill="1" applyBorder="1" applyAlignment="1">
      <alignment vertical="center"/>
    </xf>
    <xf numFmtId="14" fontId="0" fillId="9" borderId="2" xfId="0" applyNumberFormat="1" applyFill="1" applyBorder="1" applyAlignment="1">
      <alignment vertical="center"/>
    </xf>
    <xf numFmtId="14" fontId="0" fillId="9" borderId="1" xfId="0" applyNumberFormat="1" applyFill="1" applyBorder="1" applyAlignment="1">
      <alignment vertical="center"/>
    </xf>
    <xf numFmtId="14" fontId="7" fillId="8" borderId="2" xfId="6" applyNumberFormat="1" applyFill="1" applyBorder="1" applyAlignment="1">
      <alignment vertical="center"/>
    </xf>
    <xf numFmtId="14" fontId="7" fillId="8" borderId="0" xfId="6" applyNumberFormat="1" applyFill="1" applyAlignment="1">
      <alignment vertical="center"/>
    </xf>
    <xf numFmtId="14" fontId="7" fillId="8" borderId="1" xfId="6" applyNumberFormat="1" applyFill="1" applyBorder="1" applyAlignment="1">
      <alignment vertical="center"/>
    </xf>
    <xf numFmtId="14" fontId="0" fillId="9" borderId="0" xfId="0" applyNumberFormat="1" applyFill="1" applyAlignment="1">
      <alignment vertical="center"/>
    </xf>
    <xf numFmtId="0" fontId="10" fillId="9" borderId="10" xfId="0" applyFont="1" applyFill="1" applyBorder="1" applyAlignment="1">
      <alignment horizontal="center" vertical="center"/>
    </xf>
    <xf numFmtId="0" fontId="10" fillId="9" borderId="8" xfId="0" applyFont="1" applyFill="1" applyBorder="1" applyAlignment="1">
      <alignment horizontal="center" vertical="center" wrapText="1"/>
    </xf>
    <xf numFmtId="0" fontId="0" fillId="9" borderId="8" xfId="0" applyFill="1" applyBorder="1" applyAlignment="1">
      <alignment vertical="center"/>
    </xf>
    <xf numFmtId="14" fontId="0" fillId="9" borderId="1" xfId="0" applyNumberFormat="1" applyFill="1" applyBorder="1" applyAlignment="1">
      <alignment horizontal="right" vertical="center"/>
    </xf>
    <xf numFmtId="0" fontId="8" fillId="9" borderId="0" xfId="4" applyFill="1" applyAlignment="1">
      <alignment vertical="center"/>
    </xf>
    <xf numFmtId="0" fontId="18" fillId="9" borderId="0" xfId="0" applyFont="1" applyFill="1" applyAlignment="1">
      <alignment vertical="center"/>
    </xf>
    <xf numFmtId="0" fontId="0" fillId="0" borderId="8" xfId="0" applyBorder="1" applyAlignment="1">
      <alignment vertical="center"/>
    </xf>
    <xf numFmtId="14" fontId="0" fillId="0" borderId="8" xfId="0" applyNumberFormat="1" applyBorder="1" applyAlignment="1">
      <alignment vertical="center"/>
    </xf>
    <xf numFmtId="0" fontId="17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0" borderId="4" xfId="1" applyBorder="1" applyAlignment="1">
      <alignment horizontal="center" vertical="center" wrapText="1"/>
    </xf>
    <xf numFmtId="0" fontId="9" fillId="0" borderId="1" xfId="1" applyAlignment="1">
      <alignment horizontal="center" vertical="center" wrapText="1"/>
    </xf>
    <xf numFmtId="0" fontId="16" fillId="0" borderId="2" xfId="7" applyFill="1" applyBorder="1" applyAlignment="1">
      <alignment vertical="center"/>
    </xf>
    <xf numFmtId="0" fontId="16" fillId="0" borderId="0" xfId="7" applyFill="1" applyBorder="1" applyAlignment="1">
      <alignment vertical="center"/>
    </xf>
    <xf numFmtId="0" fontId="16" fillId="0" borderId="1" xfId="7" applyFill="1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9" borderId="2" xfId="0" applyFill="1" applyBorder="1" applyAlignment="1">
      <alignment horizontal="left" vertical="center" wrapText="1"/>
    </xf>
    <xf numFmtId="0" fontId="0" fillId="9" borderId="0" xfId="0" applyFill="1" applyAlignment="1">
      <alignment vertical="center" wrapText="1"/>
    </xf>
    <xf numFmtId="0" fontId="18" fillId="9" borderId="0" xfId="0" applyFont="1" applyFill="1" applyAlignment="1">
      <alignment vertical="center" wrapText="1"/>
    </xf>
    <xf numFmtId="0" fontId="0" fillId="9" borderId="2" xfId="0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8" fillId="8" borderId="2" xfId="4" applyFill="1" applyBorder="1" applyAlignment="1">
      <alignment vertical="center" wrapText="1"/>
    </xf>
    <xf numFmtId="0" fontId="8" fillId="8" borderId="0" xfId="4" applyFill="1" applyAlignment="1">
      <alignment vertical="center" wrapText="1"/>
    </xf>
    <xf numFmtId="0" fontId="8" fillId="8" borderId="1" xfId="4" applyFill="1" applyBorder="1" applyAlignment="1">
      <alignment vertical="center" wrapText="1"/>
    </xf>
    <xf numFmtId="0" fontId="8" fillId="8" borderId="1" xfId="5" applyFill="1" applyBorder="1" applyAlignment="1">
      <alignment vertical="center" wrapText="1"/>
    </xf>
    <xf numFmtId="0" fontId="7" fillId="8" borderId="2" xfId="6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7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0" fillId="5" borderId="10" xfId="5" applyFont="1" applyBorder="1" applyAlignment="1">
      <alignment horizontal="center" vertical="center" wrapText="1"/>
    </xf>
    <xf numFmtId="14" fontId="8" fillId="5" borderId="2" xfId="5" applyNumberFormat="1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14" fontId="8" fillId="8" borderId="2" xfId="4" applyNumberFormat="1" applyFill="1" applyBorder="1" applyAlignment="1">
      <alignment vertical="center" wrapText="1"/>
    </xf>
    <xf numFmtId="14" fontId="8" fillId="8" borderId="1" xfId="4" applyNumberFormat="1" applyFill="1" applyBorder="1" applyAlignment="1">
      <alignment vertical="center" wrapText="1"/>
    </xf>
    <xf numFmtId="0" fontId="11" fillId="2" borderId="2" xfId="2" applyBorder="1" applyAlignment="1">
      <alignment horizontal="center" vertical="center" wrapText="1"/>
    </xf>
    <xf numFmtId="0" fontId="11" fillId="2" borderId="8" xfId="2" applyBorder="1" applyAlignment="1">
      <alignment horizontal="center" vertical="center" wrapText="1"/>
    </xf>
    <xf numFmtId="0" fontId="11" fillId="2" borderId="1" xfId="2" applyBorder="1" applyAlignment="1">
      <alignment horizontal="center" vertical="center" wrapText="1"/>
    </xf>
    <xf numFmtId="14" fontId="0" fillId="9" borderId="2" xfId="0" applyNumberFormat="1" applyFill="1" applyBorder="1" applyAlignment="1">
      <alignment vertical="center" wrapText="1"/>
    </xf>
    <xf numFmtId="14" fontId="0" fillId="9" borderId="1" xfId="0" applyNumberFormat="1" applyFill="1" applyBorder="1" applyAlignment="1">
      <alignment vertical="center" wrapText="1"/>
    </xf>
    <xf numFmtId="0" fontId="12" fillId="0" borderId="5" xfId="2" applyFont="1" applyFill="1" applyBorder="1" applyAlignment="1">
      <alignment horizontal="center" vertical="center" wrapText="1"/>
    </xf>
    <xf numFmtId="14" fontId="8" fillId="10" borderId="0" xfId="4" applyNumberFormat="1" applyFill="1" applyAlignment="1">
      <alignment vertical="center"/>
    </xf>
    <xf numFmtId="14" fontId="8" fillId="10" borderId="1" xfId="4" applyNumberFormat="1" applyFill="1" applyBorder="1" applyAlignment="1">
      <alignment vertical="center"/>
    </xf>
    <xf numFmtId="0" fontId="7" fillId="10" borderId="0" xfId="6" applyFill="1" applyAlignment="1">
      <alignment vertical="center"/>
    </xf>
    <xf numFmtId="0" fontId="6" fillId="10" borderId="0" xfId="4" applyFont="1" applyFill="1" applyAlignment="1">
      <alignment vertical="center" wrapText="1"/>
    </xf>
    <xf numFmtId="0" fontId="6" fillId="10" borderId="1" xfId="4" applyFont="1" applyFill="1" applyBorder="1" applyAlignment="1">
      <alignment vertical="center" wrapText="1"/>
    </xf>
    <xf numFmtId="0" fontId="6" fillId="8" borderId="0" xfId="4" applyFont="1" applyFill="1" applyAlignment="1">
      <alignment vertical="center" wrapText="1"/>
    </xf>
    <xf numFmtId="0" fontId="6" fillId="8" borderId="1" xfId="5" applyFont="1" applyFill="1" applyBorder="1" applyAlignment="1">
      <alignment vertical="center" wrapText="1"/>
    </xf>
    <xf numFmtId="0" fontId="6" fillId="8" borderId="1" xfId="4" applyFont="1" applyFill="1" applyBorder="1" applyAlignment="1">
      <alignment vertical="center" wrapText="1"/>
    </xf>
    <xf numFmtId="14" fontId="6" fillId="9" borderId="2" xfId="0" applyNumberFormat="1" applyFont="1" applyFill="1" applyBorder="1" applyAlignment="1">
      <alignment vertical="center" wrapText="1"/>
    </xf>
    <xf numFmtId="14" fontId="6" fillId="9" borderId="0" xfId="0" applyNumberFormat="1" applyFont="1" applyFill="1" applyAlignment="1">
      <alignment vertical="center" wrapText="1"/>
    </xf>
    <xf numFmtId="14" fontId="6" fillId="9" borderId="1" xfId="0" applyNumberFormat="1" applyFont="1" applyFill="1" applyBorder="1" applyAlignment="1">
      <alignment vertical="center" wrapText="1"/>
    </xf>
    <xf numFmtId="14" fontId="6" fillId="9" borderId="2" xfId="0" applyNumberFormat="1" applyFont="1" applyFill="1" applyBorder="1" applyAlignment="1">
      <alignment vertical="center"/>
    </xf>
    <xf numFmtId="14" fontId="6" fillId="9" borderId="0" xfId="0" applyNumberFormat="1" applyFont="1" applyFill="1" applyAlignment="1">
      <alignment vertical="center"/>
    </xf>
    <xf numFmtId="14" fontId="6" fillId="9" borderId="1" xfId="0" applyNumberFormat="1" applyFont="1" applyFill="1" applyBorder="1" applyAlignment="1">
      <alignment vertical="center"/>
    </xf>
    <xf numFmtId="14" fontId="6" fillId="8" borderId="2" xfId="4" applyNumberFormat="1" applyFont="1" applyFill="1" applyBorder="1" applyAlignment="1">
      <alignment vertical="center"/>
    </xf>
    <xf numFmtId="0" fontId="6" fillId="8" borderId="2" xfId="4" applyFont="1" applyFill="1" applyBorder="1" applyAlignment="1">
      <alignment vertical="center"/>
    </xf>
    <xf numFmtId="0" fontId="6" fillId="8" borderId="0" xfId="5" applyFont="1" applyFill="1" applyAlignment="1">
      <alignment vertical="center" wrapText="1"/>
    </xf>
    <xf numFmtId="0" fontId="6" fillId="8" borderId="0" xfId="6" applyFont="1" applyFill="1" applyAlignment="1">
      <alignment vertical="center" wrapText="1"/>
    </xf>
    <xf numFmtId="0" fontId="6" fillId="8" borderId="1" xfId="6" applyFont="1" applyFill="1" applyBorder="1" applyAlignment="1">
      <alignment vertical="center" wrapText="1"/>
    </xf>
    <xf numFmtId="0" fontId="6" fillId="8" borderId="2" xfId="4" applyFont="1" applyFill="1" applyBorder="1" applyAlignment="1">
      <alignment vertical="center" wrapText="1"/>
    </xf>
    <xf numFmtId="0" fontId="6" fillId="11" borderId="0" xfId="4" applyFont="1" applyFill="1" applyAlignment="1">
      <alignment vertical="center" wrapText="1"/>
    </xf>
    <xf numFmtId="14" fontId="8" fillId="11" borderId="0" xfId="4" applyNumberFormat="1" applyFill="1" applyAlignment="1">
      <alignment vertical="center"/>
    </xf>
    <xf numFmtId="0" fontId="6" fillId="11" borderId="1" xfId="4" applyFont="1" applyFill="1" applyBorder="1" applyAlignment="1">
      <alignment vertical="center" wrapText="1"/>
    </xf>
    <xf numFmtId="14" fontId="8" fillId="11" borderId="1" xfId="4" applyNumberFormat="1" applyFill="1" applyBorder="1" applyAlignment="1">
      <alignment vertical="center"/>
    </xf>
    <xf numFmtId="0" fontId="0" fillId="11" borderId="0" xfId="0" applyFill="1" applyAlignment="1">
      <alignment vertical="center"/>
    </xf>
    <xf numFmtId="0" fontId="12" fillId="0" borderId="7" xfId="2" applyFont="1" applyFill="1" applyBorder="1" applyAlignment="1">
      <alignment vertical="center" wrapText="1"/>
    </xf>
    <xf numFmtId="0" fontId="12" fillId="0" borderId="5" xfId="2" applyFont="1" applyFill="1" applyBorder="1" applyAlignment="1">
      <alignment vertical="center" wrapText="1"/>
    </xf>
    <xf numFmtId="14" fontId="5" fillId="11" borderId="0" xfId="4" applyNumberFormat="1" applyFont="1" applyFill="1" applyAlignment="1">
      <alignment vertical="center"/>
    </xf>
    <xf numFmtId="14" fontId="8" fillId="8" borderId="0" xfId="4" applyNumberFormat="1" applyFill="1" applyBorder="1" applyAlignment="1">
      <alignment vertical="center"/>
    </xf>
    <xf numFmtId="0" fontId="6" fillId="0" borderId="0" xfId="4" applyFont="1" applyFill="1" applyAlignment="1">
      <alignment vertical="center" wrapText="1"/>
    </xf>
    <xf numFmtId="14" fontId="8" fillId="0" borderId="0" xfId="4" applyNumberFormat="1" applyFill="1" applyAlignment="1">
      <alignment vertical="center"/>
    </xf>
    <xf numFmtId="0" fontId="6" fillId="0" borderId="1" xfId="4" applyFont="1" applyFill="1" applyBorder="1" applyAlignment="1">
      <alignment vertical="center" wrapText="1"/>
    </xf>
    <xf numFmtId="14" fontId="8" fillId="0" borderId="1" xfId="4" applyNumberFormat="1" applyFill="1" applyBorder="1" applyAlignment="1">
      <alignment vertical="center"/>
    </xf>
    <xf numFmtId="0" fontId="4" fillId="10" borderId="0" xfId="4" applyFont="1" applyFill="1" applyAlignment="1">
      <alignment vertical="center" wrapText="1"/>
    </xf>
    <xf numFmtId="0" fontId="4" fillId="10" borderId="1" xfId="4" applyFont="1" applyFill="1" applyBorder="1" applyAlignment="1">
      <alignment vertical="center" wrapText="1"/>
    </xf>
    <xf numFmtId="0" fontId="4" fillId="11" borderId="0" xfId="4" applyFont="1" applyFill="1" applyAlignment="1">
      <alignment vertical="center" wrapText="1"/>
    </xf>
    <xf numFmtId="0" fontId="4" fillId="11" borderId="1" xfId="4" applyFont="1" applyFill="1" applyBorder="1" applyAlignment="1">
      <alignment vertical="center" wrapText="1"/>
    </xf>
    <xf numFmtId="0" fontId="3" fillId="5" borderId="1" xfId="5" applyFont="1" applyBorder="1" applyAlignment="1">
      <alignment vertical="center" wrapText="1"/>
    </xf>
    <xf numFmtId="0" fontId="0" fillId="12" borderId="0" xfId="0" applyFill="1" applyAlignment="1">
      <alignment vertical="center"/>
    </xf>
    <xf numFmtId="0" fontId="10" fillId="12" borderId="4" xfId="4" applyFont="1" applyFill="1" applyBorder="1" applyAlignment="1">
      <alignment horizontal="center" vertical="center" wrapText="1"/>
    </xf>
    <xf numFmtId="0" fontId="10" fillId="12" borderId="1" xfId="4" applyFont="1" applyFill="1" applyBorder="1" applyAlignment="1">
      <alignment horizontal="center" vertical="center" wrapText="1"/>
    </xf>
    <xf numFmtId="0" fontId="2" fillId="12" borderId="1" xfId="4" applyFont="1" applyFill="1" applyBorder="1" applyAlignment="1">
      <alignment vertical="center" wrapText="1"/>
    </xf>
    <xf numFmtId="14" fontId="8" fillId="12" borderId="1" xfId="4" applyNumberFormat="1" applyFill="1" applyBorder="1" applyAlignment="1">
      <alignment vertical="center" wrapText="1"/>
    </xf>
    <xf numFmtId="14" fontId="8" fillId="12" borderId="2" xfId="4" applyNumberFormat="1" applyFill="1" applyBorder="1" applyAlignment="1">
      <alignment vertical="center" wrapText="1"/>
    </xf>
    <xf numFmtId="0" fontId="2" fillId="12" borderId="2" xfId="4" applyFont="1" applyFill="1" applyBorder="1" applyAlignment="1">
      <alignment vertical="center" wrapText="1"/>
    </xf>
    <xf numFmtId="0" fontId="0" fillId="13" borderId="0" xfId="0" applyFill="1" applyAlignment="1">
      <alignment vertical="center"/>
    </xf>
    <xf numFmtId="14" fontId="8" fillId="13" borderId="0" xfId="4" applyNumberFormat="1" applyFill="1" applyAlignment="1">
      <alignment vertical="center"/>
    </xf>
    <xf numFmtId="14" fontId="8" fillId="13" borderId="1" xfId="4" applyNumberFormat="1" applyFill="1" applyBorder="1" applyAlignment="1">
      <alignment vertical="center"/>
    </xf>
    <xf numFmtId="0" fontId="1" fillId="13" borderId="2" xfId="4" applyFont="1" applyFill="1" applyBorder="1" applyAlignment="1">
      <alignment vertical="center"/>
    </xf>
    <xf numFmtId="0" fontId="1" fillId="13" borderId="1" xfId="4" applyFont="1" applyFill="1" applyBorder="1" applyAlignment="1">
      <alignment vertical="center"/>
    </xf>
    <xf numFmtId="0" fontId="1" fillId="12" borderId="1" xfId="4" applyFont="1" applyFill="1" applyBorder="1" applyAlignment="1">
      <alignment vertical="center" wrapText="1"/>
    </xf>
    <xf numFmtId="0" fontId="10" fillId="10" borderId="2" xfId="4" applyFont="1" applyFill="1" applyBorder="1" applyAlignment="1">
      <alignment horizontal="center" vertical="center" wrapText="1"/>
    </xf>
    <xf numFmtId="0" fontId="10" fillId="10" borderId="1" xfId="4" applyFont="1" applyFill="1" applyBorder="1" applyAlignment="1">
      <alignment horizontal="center" vertical="center" wrapText="1"/>
    </xf>
    <xf numFmtId="0" fontId="10" fillId="10" borderId="3" xfId="4" applyFont="1" applyFill="1" applyBorder="1" applyAlignment="1">
      <alignment horizontal="center" vertical="center"/>
    </xf>
    <xf numFmtId="0" fontId="10" fillId="10" borderId="4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2" xfId="4" applyFont="1" applyFill="1" applyBorder="1" applyAlignment="1">
      <alignment horizontal="center" vertical="center" wrapText="1"/>
    </xf>
    <xf numFmtId="0" fontId="17" fillId="0" borderId="1" xfId="4" applyFont="1" applyFill="1" applyBorder="1" applyAlignment="1">
      <alignment horizontal="center" vertical="center" wrapText="1"/>
    </xf>
    <xf numFmtId="0" fontId="9" fillId="0" borderId="18" xfId="1" applyBorder="1" applyAlignment="1">
      <alignment horizontal="center" vertical="center"/>
    </xf>
    <xf numFmtId="0" fontId="9" fillId="0" borderId="19" xfId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0" fillId="9" borderId="3" xfId="0" applyFont="1" applyFill="1" applyBorder="1" applyAlignment="1">
      <alignment horizontal="center" vertical="center"/>
    </xf>
    <xf numFmtId="0" fontId="10" fillId="9" borderId="4" xfId="0" applyFont="1" applyFill="1" applyBorder="1" applyAlignment="1">
      <alignment horizontal="center" vertical="center"/>
    </xf>
    <xf numFmtId="0" fontId="10" fillId="9" borderId="2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0" fillId="8" borderId="3" xfId="4" applyFont="1" applyFill="1" applyBorder="1" applyAlignment="1">
      <alignment horizontal="center" vertical="center"/>
    </xf>
    <xf numFmtId="0" fontId="10" fillId="8" borderId="4" xfId="4" applyFont="1" applyFill="1" applyBorder="1" applyAlignment="1">
      <alignment horizontal="center" vertical="center"/>
    </xf>
    <xf numFmtId="0" fontId="10" fillId="8" borderId="2" xfId="4" applyFont="1" applyFill="1" applyBorder="1" applyAlignment="1">
      <alignment horizontal="center" vertical="center" wrapText="1"/>
    </xf>
    <xf numFmtId="0" fontId="10" fillId="8" borderId="1" xfId="4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0" fillId="8" borderId="9" xfId="4" applyFont="1" applyFill="1" applyBorder="1" applyAlignment="1">
      <alignment horizontal="center" vertical="center"/>
    </xf>
    <xf numFmtId="0" fontId="10" fillId="8" borderId="0" xfId="4" applyFont="1" applyFill="1" applyAlignment="1">
      <alignment horizontal="center" vertical="center" wrapText="1"/>
    </xf>
    <xf numFmtId="0" fontId="10" fillId="8" borderId="3" xfId="5" applyFont="1" applyFill="1" applyBorder="1" applyAlignment="1">
      <alignment horizontal="center" vertical="center"/>
    </xf>
    <xf numFmtId="0" fontId="10" fillId="8" borderId="4" xfId="5" applyFont="1" applyFill="1" applyBorder="1" applyAlignment="1">
      <alignment horizontal="center" vertical="center"/>
    </xf>
    <xf numFmtId="0" fontId="10" fillId="8" borderId="2" xfId="5" applyFont="1" applyFill="1" applyBorder="1" applyAlignment="1">
      <alignment horizontal="center" vertical="center" wrapText="1"/>
    </xf>
    <xf numFmtId="0" fontId="10" fillId="8" borderId="1" xfId="5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2" borderId="2" xfId="2" applyBorder="1" applyAlignment="1">
      <alignment horizontal="center" vertical="center"/>
    </xf>
    <xf numFmtId="0" fontId="11" fillId="2" borderId="1" xfId="2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0" xfId="0" applyFont="1" applyFill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/>
    </xf>
    <xf numFmtId="0" fontId="9" fillId="0" borderId="3" xfId="1" applyBorder="1" applyAlignment="1">
      <alignment horizontal="center" vertical="center"/>
    </xf>
    <xf numFmtId="0" fontId="9" fillId="0" borderId="2" xfId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3" xfId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9" fillId="0" borderId="7" xfId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0" fillId="11" borderId="3" xfId="4" applyFont="1" applyFill="1" applyBorder="1" applyAlignment="1">
      <alignment horizontal="center" vertical="center"/>
    </xf>
    <xf numFmtId="0" fontId="10" fillId="11" borderId="4" xfId="4" applyFont="1" applyFill="1" applyBorder="1" applyAlignment="1">
      <alignment horizontal="center" vertical="center"/>
    </xf>
    <xf numFmtId="0" fontId="10" fillId="11" borderId="2" xfId="4" applyFont="1" applyFill="1" applyBorder="1" applyAlignment="1">
      <alignment horizontal="center" vertical="center" wrapText="1"/>
    </xf>
    <xf numFmtId="0" fontId="10" fillId="11" borderId="1" xfId="4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0" fillId="8" borderId="3" xfId="6" applyFont="1" applyFill="1" applyBorder="1" applyAlignment="1">
      <alignment horizontal="center" vertical="center"/>
    </xf>
    <xf numFmtId="0" fontId="10" fillId="8" borderId="9" xfId="6" applyFont="1" applyFill="1" applyBorder="1" applyAlignment="1">
      <alignment horizontal="center" vertical="center"/>
    </xf>
    <xf numFmtId="0" fontId="10" fillId="8" borderId="4" xfId="6" applyFont="1" applyFill="1" applyBorder="1" applyAlignment="1">
      <alignment horizontal="center" vertical="center"/>
    </xf>
    <xf numFmtId="0" fontId="10" fillId="8" borderId="2" xfId="6" applyFont="1" applyFill="1" applyBorder="1" applyAlignment="1">
      <alignment horizontal="center" vertical="center" wrapText="1"/>
    </xf>
    <xf numFmtId="0" fontId="10" fillId="8" borderId="0" xfId="6" applyFont="1" applyFill="1" applyAlignment="1">
      <alignment horizontal="center" vertical="center" wrapText="1"/>
    </xf>
    <xf numFmtId="0" fontId="10" fillId="8" borderId="1" xfId="6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left" vertical="center" wrapText="1"/>
    </xf>
    <xf numFmtId="0" fontId="12" fillId="0" borderId="5" xfId="2" applyFont="1" applyFill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9" fillId="0" borderId="7" xfId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13" borderId="3" xfId="4" applyFont="1" applyFill="1" applyBorder="1" applyAlignment="1">
      <alignment horizontal="center" vertical="center"/>
    </xf>
    <xf numFmtId="0" fontId="10" fillId="13" borderId="4" xfId="4" applyFont="1" applyFill="1" applyBorder="1" applyAlignment="1">
      <alignment horizontal="center" vertical="center"/>
    </xf>
    <xf numFmtId="0" fontId="10" fillId="13" borderId="2" xfId="4" applyFont="1" applyFill="1" applyBorder="1" applyAlignment="1">
      <alignment horizontal="center" vertical="center" wrapText="1"/>
    </xf>
    <xf numFmtId="0" fontId="10" fillId="13" borderId="1" xfId="4" applyFont="1" applyFill="1" applyBorder="1" applyAlignment="1">
      <alignment horizontal="center" vertical="center" wrapText="1"/>
    </xf>
    <xf numFmtId="0" fontId="10" fillId="12" borderId="3" xfId="5" applyFont="1" applyFill="1" applyBorder="1" applyAlignment="1">
      <alignment horizontal="center" vertical="center" wrapText="1"/>
    </xf>
    <xf numFmtId="0" fontId="10" fillId="12" borderId="4" xfId="5" applyFont="1" applyFill="1" applyBorder="1" applyAlignment="1">
      <alignment horizontal="center" vertical="center" wrapText="1"/>
    </xf>
    <xf numFmtId="0" fontId="10" fillId="12" borderId="2" xfId="4" applyFont="1" applyFill="1" applyBorder="1" applyAlignment="1">
      <alignment horizontal="center" vertical="center" wrapText="1"/>
    </xf>
    <xf numFmtId="0" fontId="10" fillId="12" borderId="1" xfId="4" applyFont="1" applyFill="1" applyBorder="1" applyAlignment="1">
      <alignment horizontal="center" vertical="center" wrapText="1"/>
    </xf>
    <xf numFmtId="0" fontId="9" fillId="0" borderId="18" xfId="1" applyBorder="1" applyAlignment="1">
      <alignment horizontal="center" vertical="center" wrapText="1"/>
    </xf>
    <xf numFmtId="0" fontId="9" fillId="0" borderId="19" xfId="1" applyBorder="1" applyAlignment="1">
      <alignment horizontal="center" vertical="center" wrapText="1"/>
    </xf>
    <xf numFmtId="0" fontId="10" fillId="8" borderId="3" xfId="4" applyFont="1" applyFill="1" applyBorder="1" applyAlignment="1">
      <alignment horizontal="center" vertical="center" wrapText="1"/>
    </xf>
    <xf numFmtId="0" fontId="10" fillId="8" borderId="4" xfId="4" applyFont="1" applyFill="1" applyBorder="1" applyAlignment="1">
      <alignment horizontal="center" vertical="center" wrapText="1"/>
    </xf>
    <xf numFmtId="0" fontId="10" fillId="8" borderId="3" xfId="5" applyFont="1" applyFill="1" applyBorder="1" applyAlignment="1">
      <alignment horizontal="center" vertical="center" wrapText="1"/>
    </xf>
    <xf numFmtId="0" fontId="10" fillId="8" borderId="4" xfId="5" applyFont="1" applyFill="1" applyBorder="1" applyAlignment="1">
      <alignment horizontal="center" vertical="center" wrapText="1"/>
    </xf>
    <xf numFmtId="0" fontId="9" fillId="0" borderId="2" xfId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1" fillId="0" borderId="2" xfId="2" applyFill="1" applyBorder="1" applyAlignment="1">
      <alignment horizontal="center" vertical="center" wrapText="1"/>
    </xf>
    <xf numFmtId="0" fontId="11" fillId="0" borderId="1" xfId="2" applyFill="1" applyBorder="1" applyAlignment="1">
      <alignment horizontal="center" vertical="center" wrapText="1"/>
    </xf>
    <xf numFmtId="0" fontId="9" fillId="0" borderId="7" xfId="1" applyBorder="1" applyAlignment="1">
      <alignment wrapText="1"/>
    </xf>
    <xf numFmtId="0" fontId="0" fillId="0" borderId="5" xfId="0" applyBorder="1" applyAlignment="1">
      <alignment wrapText="1"/>
    </xf>
    <xf numFmtId="0" fontId="9" fillId="0" borderId="2" xfId="1" applyBorder="1" applyAlignment="1"/>
    <xf numFmtId="0" fontId="0" fillId="0" borderId="1" xfId="0" applyBorder="1"/>
    <xf numFmtId="0" fontId="14" fillId="3" borderId="0" xfId="3" applyFont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8">
    <cellStyle name="20% - Accent4" xfId="4" builtinId="42"/>
    <cellStyle name="20% - Accent6" xfId="5" builtinId="50"/>
    <cellStyle name="40% - Accent4" xfId="6" builtinId="43"/>
    <cellStyle name="Bad" xfId="7" builtinId="27"/>
    <cellStyle name="Good" xfId="2" builtinId="26"/>
    <cellStyle name="Heading 2" xfId="1" builtinId="17"/>
    <cellStyle name="Neutral" xfId="3" builtinId="28"/>
    <cellStyle name="Normal" xfId="0" builtinId="0"/>
  </cellStyles>
  <dxfs count="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Relationship Id="rId11" Type="http://schemas.openxmlformats.org/officeDocument/2006/relationships/sharedStrings" Target="sharedStrings.xml"/><Relationship Id="rId12" Type="http://schemas.openxmlformats.org/officeDocument/2006/relationships/customXml" Target="../customXml/item1.xml"/><Relationship Id="rId13" Type="http://schemas.openxmlformats.org/officeDocument/2006/relationships/customXml" Target="../customXml/item2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U69"/>
  <sheetViews>
    <sheetView topLeftCell="A34" zoomScale="110" zoomScaleNormal="110" workbookViewId="0">
      <pane xSplit="1" topLeftCell="B1" activePane="topRight" state="frozen"/>
      <selection pane="topRight" sqref="A1:A2"/>
    </sheetView>
  </sheetViews>
  <sheetFormatPr defaultRowHeight="15"/>
  <cols>
    <col min="1" max="1" width="10.42578125" customWidth="1"/>
    <col min="2" max="2" width="52" customWidth="1"/>
    <col min="3" max="3" width="66.5703125" style="7" customWidth="1"/>
    <col min="4" max="7" width="14.5703125" customWidth="1"/>
    <col min="8" max="16" width="12.5703125" customWidth="1"/>
    <col min="17" max="17" width="13.85546875" bestFit="1" customWidth="1"/>
    <col min="18" max="18" width="14.28515625" bestFit="1" customWidth="1"/>
    <col min="19" max="19" width="16.42578125" bestFit="1" customWidth="1"/>
    <col min="20" max="20" width="13.140625" bestFit="1" customWidth="1"/>
    <col min="21" max="21" width="90.28515625" bestFit="1" customWidth="1"/>
  </cols>
  <sheetData>
    <row r="1" ht="18" thickTop="1">
      <c r="A1" s="219" t="s">
        <v>0</v>
      </c>
      <c r="B1" s="217" t="s">
        <v>1</v>
      </c>
      <c r="C1" s="222" t="s">
        <v>2</v>
      </c>
      <c r="D1" s="222" t="s">
        <v>3</v>
      </c>
      <c r="E1" s="222" t="s">
        <v>4</v>
      </c>
      <c r="F1" s="222" t="s">
        <v>5</v>
      </c>
      <c r="G1" s="222" t="s">
        <v>282</v>
      </c>
      <c r="H1" s="216" t="s">
        <v>6</v>
      </c>
      <c r="I1" s="228"/>
      <c r="J1" s="228"/>
      <c r="K1" s="228"/>
      <c r="L1" s="228"/>
      <c r="M1" s="228"/>
      <c r="N1" s="228"/>
      <c r="O1" s="228"/>
      <c r="P1" s="218"/>
      <c r="Q1" s="216" t="s">
        <v>7</v>
      </c>
      <c r="R1" s="217"/>
      <c r="S1" s="217"/>
      <c r="T1" s="218"/>
      <c r="U1" s="181" t="s">
        <v>20</v>
      </c>
    </row>
    <row r="2" ht="104.25" thickBot="1">
      <c r="A2" s="220"/>
      <c r="B2" s="221" t="s">
        <v>1</v>
      </c>
      <c r="C2" s="223" t="s">
        <v>2</v>
      </c>
      <c r="D2" s="223" t="s">
        <v>2</v>
      </c>
      <c r="E2" s="223" t="s">
        <v>2</v>
      </c>
      <c r="F2" s="223" t="s">
        <v>2</v>
      </c>
      <c r="G2" s="223" t="s">
        <v>2</v>
      </c>
      <c r="H2" s="87" t="s">
        <v>8</v>
      </c>
      <c r="I2" s="88" t="s">
        <v>9</v>
      </c>
      <c r="J2" s="88" t="s">
        <v>10</v>
      </c>
      <c r="K2" s="88" t="s">
        <v>235</v>
      </c>
      <c r="L2" s="88" t="s">
        <v>12</v>
      </c>
      <c r="M2" s="88" t="s">
        <v>13</v>
      </c>
      <c r="N2" s="88" t="s">
        <v>14</v>
      </c>
      <c r="O2" s="88" t="s">
        <v>15</v>
      </c>
      <c r="P2" s="22" t="s">
        <v>236</v>
      </c>
      <c r="Q2" s="20" t="s">
        <v>16</v>
      </c>
      <c r="R2" s="20" t="s">
        <v>17</v>
      </c>
      <c r="S2" s="21" t="s">
        <v>18</v>
      </c>
      <c r="T2" s="21" t="s">
        <v>19</v>
      </c>
      <c r="U2" s="182"/>
    </row>
    <row r="3" ht="15.75" thickTop="1">
      <c r="A3" s="207" t="s">
        <v>21</v>
      </c>
      <c r="B3" s="203" t="s">
        <v>22</v>
      </c>
      <c r="C3" s="92" t="s">
        <v>237</v>
      </c>
      <c r="D3" s="15"/>
      <c r="E3" s="15"/>
      <c r="F3" s="15"/>
      <c r="G3" s="16"/>
      <c r="H3" s="31" t="s">
        <v>23</v>
      </c>
      <c r="I3" s="32"/>
      <c r="J3" s="31" t="s">
        <v>23</v>
      </c>
      <c r="K3" s="32"/>
      <c r="L3" s="32"/>
      <c r="M3" s="32"/>
      <c r="N3" s="32"/>
      <c r="O3" s="32"/>
      <c r="P3" s="32"/>
      <c r="Q3" s="3" t="s">
        <v>24</v>
      </c>
      <c r="R3" s="3" t="s">
        <v>25</v>
      </c>
      <c r="S3" s="3" t="s">
        <v>26</v>
      </c>
      <c r="T3" s="2"/>
      <c r="U3" s="183" t="s">
        <v>238</v>
      </c>
    </row>
    <row r="4">
      <c r="A4" s="208"/>
      <c r="B4" s="209"/>
      <c r="C4" s="48" t="s">
        <v>239</v>
      </c>
      <c r="D4" s="16"/>
      <c r="E4" s="16"/>
      <c r="F4" s="16"/>
      <c r="G4" s="16"/>
      <c r="H4" s="31" t="s">
        <v>23</v>
      </c>
      <c r="I4" s="32"/>
      <c r="J4" s="31" t="s">
        <v>23</v>
      </c>
      <c r="K4" s="32"/>
      <c r="L4" s="32"/>
      <c r="M4" s="32"/>
      <c r="N4" s="32"/>
      <c r="O4" s="32"/>
      <c r="P4" s="32"/>
      <c r="Q4" s="3" t="s">
        <v>28</v>
      </c>
      <c r="R4" s="3" t="s">
        <v>29</v>
      </c>
      <c r="S4" s="3" t="s">
        <v>30</v>
      </c>
      <c r="T4" s="3"/>
      <c r="U4" s="210"/>
    </row>
    <row r="5">
      <c r="A5" s="208"/>
      <c r="B5" s="209"/>
      <c r="C5" s="48" t="s">
        <v>240</v>
      </c>
      <c r="D5" s="16"/>
      <c r="E5" s="16"/>
      <c r="F5" s="16"/>
      <c r="G5" s="16"/>
      <c r="H5" s="31" t="s">
        <v>23</v>
      </c>
      <c r="I5" s="32"/>
      <c r="J5" s="31" t="s">
        <v>23</v>
      </c>
      <c r="K5" s="32"/>
      <c r="L5" s="32"/>
      <c r="M5" s="32"/>
      <c r="N5" s="32"/>
      <c r="O5" s="32"/>
      <c r="P5" s="32"/>
      <c r="Q5" s="3" t="s">
        <v>31</v>
      </c>
      <c r="R5" s="3" t="s">
        <v>29</v>
      </c>
      <c r="S5" s="3" t="s">
        <v>30</v>
      </c>
      <c r="T5" s="3"/>
      <c r="U5" s="210"/>
    </row>
    <row r="6">
      <c r="A6" s="208"/>
      <c r="B6" s="209"/>
      <c r="C6" s="48" t="s">
        <v>241</v>
      </c>
      <c r="D6" s="16"/>
      <c r="E6" s="16"/>
      <c r="F6" s="16"/>
      <c r="G6" s="16"/>
      <c r="H6" s="31" t="s">
        <v>23</v>
      </c>
      <c r="I6" s="32"/>
      <c r="J6" s="31" t="s">
        <v>23</v>
      </c>
      <c r="K6" s="32"/>
      <c r="L6" s="32"/>
      <c r="M6" s="32"/>
      <c r="N6" s="32"/>
      <c r="O6" s="32"/>
      <c r="P6" s="32"/>
      <c r="Q6" s="3" t="s">
        <v>31</v>
      </c>
      <c r="R6" s="3" t="s">
        <v>29</v>
      </c>
      <c r="S6" s="3" t="s">
        <v>32</v>
      </c>
      <c r="T6" s="3"/>
      <c r="U6" s="210"/>
    </row>
    <row r="7" ht="15.75" thickBot="1">
      <c r="A7" s="208"/>
      <c r="B7" s="209"/>
      <c r="C7" s="48" t="s">
        <v>242</v>
      </c>
      <c r="D7" s="17"/>
      <c r="E7" s="17"/>
      <c r="F7" s="17"/>
      <c r="G7" s="16"/>
      <c r="H7" s="31" t="s">
        <v>23</v>
      </c>
      <c r="I7" s="17"/>
      <c r="J7" s="31" t="s">
        <v>23</v>
      </c>
      <c r="K7" s="31" t="s">
        <v>23</v>
      </c>
      <c r="L7" s="31" t="s">
        <v>23</v>
      </c>
      <c r="M7" s="31" t="s">
        <v>23</v>
      </c>
      <c r="N7" s="3"/>
      <c r="O7" s="31" t="s">
        <v>23</v>
      </c>
      <c r="P7" s="3"/>
      <c r="Q7" s="3" t="s">
        <v>31</v>
      </c>
      <c r="R7" s="3" t="s">
        <v>29</v>
      </c>
      <c r="S7" s="3" t="s">
        <v>26</v>
      </c>
      <c r="T7" s="4"/>
      <c r="U7" s="184"/>
    </row>
    <row r="8" ht="15.75" thickTop="1">
      <c r="A8" s="211" t="s">
        <v>33</v>
      </c>
      <c r="B8" s="187" t="s">
        <v>34</v>
      </c>
      <c r="C8" s="93" t="s">
        <v>35</v>
      </c>
      <c r="D8" s="130">
        <v>45474</v>
      </c>
      <c r="E8" s="130">
        <v>45444</v>
      </c>
      <c r="F8" s="130">
        <v>45383</v>
      </c>
      <c r="G8" s="130"/>
      <c r="H8" s="2"/>
      <c r="I8" s="31" t="s">
        <v>23</v>
      </c>
      <c r="J8" s="2"/>
      <c r="K8" s="2"/>
      <c r="L8" s="2"/>
      <c r="M8" s="2"/>
      <c r="N8" s="2"/>
      <c r="O8" s="2"/>
      <c r="P8" s="2"/>
      <c r="Q8" s="2" t="s">
        <v>24</v>
      </c>
      <c r="R8" s="2" t="s">
        <v>25</v>
      </c>
      <c r="S8" s="2" t="s">
        <v>26</v>
      </c>
      <c r="T8" s="2">
        <v>620</v>
      </c>
      <c r="U8" s="44" t="s">
        <v>36</v>
      </c>
    </row>
    <row r="9">
      <c r="A9" s="212"/>
      <c r="B9" s="214"/>
      <c r="C9" s="94" t="s">
        <v>37</v>
      </c>
      <c r="D9" s="131">
        <v>45474</v>
      </c>
      <c r="E9" s="131">
        <v>45444</v>
      </c>
      <c r="F9" s="131">
        <v>45383</v>
      </c>
      <c r="G9" s="131"/>
      <c r="H9" s="32"/>
      <c r="I9" s="31" t="s">
        <v>23</v>
      </c>
      <c r="J9" s="32"/>
      <c r="K9" s="32"/>
      <c r="L9" s="32"/>
      <c r="M9" s="32"/>
      <c r="N9" s="32"/>
      <c r="O9" s="32"/>
      <c r="P9" s="32"/>
      <c r="Q9" s="3" t="s">
        <v>28</v>
      </c>
      <c r="R9" s="3" t="s">
        <v>29</v>
      </c>
      <c r="S9" s="3" t="s">
        <v>38</v>
      </c>
      <c r="T9" s="3" t="s">
        <v>39</v>
      </c>
      <c r="U9" s="6"/>
    </row>
    <row r="10">
      <c r="A10" s="212"/>
      <c r="B10" s="214"/>
      <c r="C10" s="94" t="s">
        <v>40</v>
      </c>
      <c r="D10" s="131">
        <v>45474</v>
      </c>
      <c r="E10" s="131">
        <v>45444</v>
      </c>
      <c r="F10" s="131">
        <v>45383</v>
      </c>
      <c r="G10" s="131"/>
      <c r="H10" s="32"/>
      <c r="I10" s="31" t="s">
        <v>23</v>
      </c>
      <c r="J10" s="32"/>
      <c r="K10" s="32"/>
      <c r="L10" s="32"/>
      <c r="M10" s="32"/>
      <c r="N10" s="32"/>
      <c r="O10" s="32"/>
      <c r="P10" s="32"/>
      <c r="Q10" s="3" t="s">
        <v>28</v>
      </c>
      <c r="R10" s="3" t="s">
        <v>29</v>
      </c>
      <c r="S10" s="3" t="s">
        <v>30</v>
      </c>
      <c r="T10" s="3">
        <v>799</v>
      </c>
      <c r="U10" s="6" t="s">
        <v>41</v>
      </c>
    </row>
    <row r="11">
      <c r="A11" s="212"/>
      <c r="B11" s="214"/>
      <c r="C11" s="94" t="s">
        <v>42</v>
      </c>
      <c r="D11" s="131">
        <v>45474</v>
      </c>
      <c r="E11" s="131">
        <v>45444</v>
      </c>
      <c r="F11" s="131">
        <v>45383</v>
      </c>
      <c r="G11" s="131"/>
      <c r="H11" s="32"/>
      <c r="I11" s="31" t="s">
        <v>23</v>
      </c>
      <c r="J11" s="32"/>
      <c r="K11" s="32"/>
      <c r="L11" s="32"/>
      <c r="M11" s="32"/>
      <c r="N11" s="32"/>
      <c r="O11" s="32"/>
      <c r="P11" s="32"/>
      <c r="Q11" s="3" t="s">
        <v>31</v>
      </c>
      <c r="R11" s="3" t="s">
        <v>29</v>
      </c>
      <c r="S11" s="3" t="s">
        <v>26</v>
      </c>
      <c r="T11" s="3">
        <v>622</v>
      </c>
      <c r="U11" s="6"/>
    </row>
    <row r="12">
      <c r="A12" s="212"/>
      <c r="B12" s="214"/>
      <c r="C12" s="94" t="s">
        <v>43</v>
      </c>
      <c r="D12" s="131">
        <v>45474</v>
      </c>
      <c r="E12" s="131">
        <v>45444</v>
      </c>
      <c r="F12" s="131">
        <v>45383</v>
      </c>
      <c r="G12" s="131"/>
      <c r="H12" s="31" t="s">
        <v>23</v>
      </c>
      <c r="I12" s="31" t="s">
        <v>23</v>
      </c>
      <c r="J12" s="31" t="s">
        <v>23</v>
      </c>
      <c r="K12" s="31" t="s">
        <v>23</v>
      </c>
      <c r="L12" s="31" t="s">
        <v>23</v>
      </c>
      <c r="M12" s="31" t="s">
        <v>23</v>
      </c>
      <c r="N12" s="31" t="s">
        <v>23</v>
      </c>
      <c r="O12" s="31" t="s">
        <v>23</v>
      </c>
      <c r="P12" s="32"/>
      <c r="Q12" s="3" t="s">
        <v>31</v>
      </c>
      <c r="R12" s="3" t="s">
        <v>29</v>
      </c>
      <c r="S12" s="3" t="s">
        <v>26</v>
      </c>
      <c r="T12" s="3">
        <v>623</v>
      </c>
      <c r="U12" s="6" t="s">
        <v>44</v>
      </c>
    </row>
    <row r="13">
      <c r="A13" s="212"/>
      <c r="B13" s="214"/>
      <c r="C13" s="95" t="s">
        <v>45</v>
      </c>
      <c r="D13" s="131"/>
      <c r="E13" s="131"/>
      <c r="F13" s="131"/>
      <c r="G13" s="131"/>
    </row>
    <row r="14" ht="15.75" thickBot="1">
      <c r="A14" s="213"/>
      <c r="B14" s="214"/>
      <c r="C14" s="94" t="s">
        <v>46</v>
      </c>
      <c r="D14" s="132">
        <v>45474</v>
      </c>
      <c r="E14" s="132">
        <v>45444</v>
      </c>
      <c r="F14" s="132">
        <v>45383</v>
      </c>
      <c r="G14" s="132"/>
      <c r="H14" s="17"/>
      <c r="I14" s="31" t="s">
        <v>23</v>
      </c>
      <c r="J14" s="31" t="s">
        <v>23</v>
      </c>
      <c r="K14" s="31" t="s">
        <v>23</v>
      </c>
      <c r="L14" s="31" t="s">
        <v>23</v>
      </c>
      <c r="M14" s="3"/>
      <c r="N14" s="31" t="s">
        <v>23</v>
      </c>
      <c r="O14" s="31" t="s">
        <v>23</v>
      </c>
      <c r="P14" s="3"/>
      <c r="Q14" s="4" t="s">
        <v>31</v>
      </c>
      <c r="R14" s="3" t="s">
        <v>29</v>
      </c>
      <c r="S14" s="4" t="s">
        <v>26</v>
      </c>
      <c r="T14" s="4">
        <v>624</v>
      </c>
      <c r="U14" s="6"/>
    </row>
    <row r="15" ht="15.75" thickTop="1">
      <c r="A15" s="185" t="s">
        <v>47</v>
      </c>
      <c r="B15" s="187" t="s">
        <v>48</v>
      </c>
      <c r="C15" s="96" t="s">
        <v>49</v>
      </c>
      <c r="D15" s="133">
        <v>45474</v>
      </c>
      <c r="E15" s="133">
        <v>45444</v>
      </c>
      <c r="F15" s="133">
        <v>45383</v>
      </c>
      <c r="G15" s="134"/>
      <c r="H15" s="31" t="s">
        <v>23</v>
      </c>
      <c r="I15" s="89"/>
      <c r="J15" s="31" t="s">
        <v>23</v>
      </c>
      <c r="K15" s="2"/>
      <c r="L15" s="2"/>
      <c r="M15" s="2"/>
      <c r="N15" s="2"/>
      <c r="O15" s="2"/>
      <c r="P15" s="2"/>
      <c r="Q15" s="2" t="s">
        <v>24</v>
      </c>
      <c r="R15" s="2" t="s">
        <v>25</v>
      </c>
      <c r="S15" s="2" t="s">
        <v>26</v>
      </c>
      <c r="T15" s="2">
        <v>625</v>
      </c>
      <c r="U15" s="44"/>
    </row>
    <row r="16">
      <c r="A16" s="215"/>
      <c r="B16" s="214"/>
      <c r="C16" s="94" t="s">
        <v>50</v>
      </c>
      <c r="D16" s="134">
        <v>45474</v>
      </c>
      <c r="E16" s="134">
        <v>45444</v>
      </c>
      <c r="F16" s="134">
        <v>45383</v>
      </c>
      <c r="G16" s="134"/>
      <c r="H16" s="31" t="s">
        <v>23</v>
      </c>
      <c r="I16" s="90"/>
      <c r="J16" s="31" t="s">
        <v>23</v>
      </c>
      <c r="K16" s="3"/>
      <c r="L16" s="3"/>
      <c r="M16" s="3"/>
      <c r="N16" s="3"/>
      <c r="O16" s="3"/>
      <c r="P16" s="3"/>
      <c r="Q16" s="3" t="s">
        <v>28</v>
      </c>
      <c r="R16" s="3" t="s">
        <v>29</v>
      </c>
      <c r="S16" s="3" t="s">
        <v>38</v>
      </c>
      <c r="T16" s="3" t="s">
        <v>51</v>
      </c>
      <c r="U16" s="6"/>
    </row>
    <row r="17">
      <c r="A17" s="215"/>
      <c r="B17" s="214"/>
      <c r="C17" s="94" t="s">
        <v>52</v>
      </c>
      <c r="D17" s="134"/>
      <c r="E17" s="134"/>
      <c r="F17" s="134"/>
      <c r="G17" s="134"/>
      <c r="H17" s="31" t="s">
        <v>23</v>
      </c>
      <c r="I17" s="90"/>
      <c r="J17" s="31" t="s">
        <v>23</v>
      </c>
      <c r="K17" s="3"/>
      <c r="L17" s="3"/>
      <c r="M17" s="3"/>
      <c r="N17" s="3"/>
      <c r="O17" s="3"/>
      <c r="P17" s="3"/>
      <c r="Q17" s="3" t="s">
        <v>28</v>
      </c>
      <c r="R17" s="3" t="s">
        <v>29</v>
      </c>
      <c r="S17" s="3" t="s">
        <v>30</v>
      </c>
      <c r="T17" s="3">
        <v>799</v>
      </c>
      <c r="U17" s="6"/>
    </row>
    <row r="18">
      <c r="A18" s="215"/>
      <c r="B18" s="214"/>
      <c r="C18" s="94" t="s">
        <v>53</v>
      </c>
      <c r="D18" s="134">
        <v>45474</v>
      </c>
      <c r="E18" s="134">
        <v>45444</v>
      </c>
      <c r="F18" s="134">
        <v>45383</v>
      </c>
      <c r="G18" s="134"/>
      <c r="H18" s="31" t="s">
        <v>23</v>
      </c>
      <c r="I18" s="90"/>
      <c r="J18" s="31" t="s">
        <v>23</v>
      </c>
      <c r="K18" s="32"/>
      <c r="L18" s="32"/>
      <c r="M18" s="32"/>
      <c r="N18" s="32"/>
      <c r="O18" s="32"/>
      <c r="P18" s="32"/>
      <c r="Q18" s="3" t="s">
        <v>31</v>
      </c>
      <c r="R18" s="3" t="s">
        <v>29</v>
      </c>
      <c r="S18" s="3" t="s">
        <v>26</v>
      </c>
      <c r="T18" s="3">
        <v>627</v>
      </c>
      <c r="U18" s="6"/>
    </row>
    <row r="19">
      <c r="A19" s="215" t="s">
        <v>47</v>
      </c>
      <c r="B19" s="214"/>
      <c r="C19" s="94" t="s">
        <v>54</v>
      </c>
      <c r="D19" s="134">
        <v>45474</v>
      </c>
      <c r="E19" s="134">
        <v>45444</v>
      </c>
      <c r="F19" s="134">
        <v>45383</v>
      </c>
      <c r="G19" s="134"/>
      <c r="H19" s="31" t="s">
        <v>23</v>
      </c>
      <c r="I19" s="90"/>
      <c r="J19" s="31" t="s">
        <v>23</v>
      </c>
      <c r="K19" s="32"/>
      <c r="L19" s="32"/>
      <c r="M19" s="32"/>
      <c r="N19" s="32"/>
      <c r="O19" s="32"/>
      <c r="P19" s="32"/>
      <c r="Q19" s="3" t="s">
        <v>31</v>
      </c>
      <c r="R19" s="3" t="s">
        <v>29</v>
      </c>
      <c r="S19" s="3" t="s">
        <v>26</v>
      </c>
      <c r="T19" s="3">
        <v>628</v>
      </c>
      <c r="U19" s="6" t="s">
        <v>41</v>
      </c>
    </row>
    <row r="20" ht="15.75" thickBot="1">
      <c r="A20" s="186" t="s">
        <v>47</v>
      </c>
      <c r="B20" s="188"/>
      <c r="C20" s="97" t="s">
        <v>55</v>
      </c>
      <c r="D20" s="135">
        <v>45474</v>
      </c>
      <c r="E20" s="135">
        <v>45444</v>
      </c>
      <c r="F20" s="135">
        <v>45383</v>
      </c>
      <c r="G20" s="134"/>
      <c r="H20" s="31" t="s">
        <v>23</v>
      </c>
      <c r="I20" s="35"/>
      <c r="J20" s="31" t="s">
        <v>23</v>
      </c>
      <c r="K20" s="31" t="s">
        <v>23</v>
      </c>
      <c r="L20" s="31" t="s">
        <v>23</v>
      </c>
      <c r="M20" s="31" t="s">
        <v>23</v>
      </c>
      <c r="N20" s="35"/>
      <c r="O20" s="31" t="s">
        <v>23</v>
      </c>
      <c r="P20" s="35"/>
      <c r="Q20" s="4" t="s">
        <v>31</v>
      </c>
      <c r="R20" s="3" t="s">
        <v>29</v>
      </c>
      <c r="S20" s="4" t="s">
        <v>26</v>
      </c>
      <c r="T20" s="4">
        <v>629</v>
      </c>
      <c r="U20" s="45"/>
    </row>
    <row r="21" ht="15.75" thickTop="1">
      <c r="A21" s="201" t="s">
        <v>59</v>
      </c>
      <c r="B21" s="203" t="s">
        <v>56</v>
      </c>
      <c r="C21" s="48" t="s">
        <v>57</v>
      </c>
      <c r="D21" s="15"/>
      <c r="E21" s="15"/>
      <c r="F21" s="15"/>
      <c r="G21" s="15"/>
      <c r="H21" s="205" t="s">
        <v>58</v>
      </c>
      <c r="I21" s="205"/>
      <c r="J21" s="205"/>
      <c r="K21" s="205"/>
      <c r="L21" s="205"/>
      <c r="M21" s="205"/>
      <c r="N21" s="205"/>
      <c r="O21" s="205"/>
      <c r="P21" s="205"/>
      <c r="Q21" s="2" t="s">
        <v>24</v>
      </c>
      <c r="R21" s="2" t="s">
        <v>25</v>
      </c>
      <c r="S21" s="2" t="s">
        <v>26</v>
      </c>
      <c r="T21" s="2"/>
      <c r="U21" s="183" t="s">
        <v>243</v>
      </c>
    </row>
    <row r="22" ht="30.75" thickBot="1">
      <c r="A22" s="202" t="s">
        <v>59</v>
      </c>
      <c r="B22" s="204"/>
      <c r="C22" s="82" t="s">
        <v>60</v>
      </c>
      <c r="D22" s="17"/>
      <c r="E22" s="17"/>
      <c r="F22" s="17"/>
      <c r="G22" s="17"/>
      <c r="H22" s="206"/>
      <c r="I22" s="206"/>
      <c r="J22" s="206"/>
      <c r="K22" s="206"/>
      <c r="L22" s="206"/>
      <c r="M22" s="206"/>
      <c r="N22" s="206"/>
      <c r="O22" s="206"/>
      <c r="P22" s="206"/>
      <c r="Q22" s="4" t="s">
        <v>28</v>
      </c>
      <c r="R22" s="4" t="s">
        <v>29</v>
      </c>
      <c r="S22" s="4" t="s">
        <v>38</v>
      </c>
      <c r="T22" s="4"/>
      <c r="U22" s="184"/>
    </row>
    <row r="23" ht="15.75" thickTop="1">
      <c r="A23" s="207" t="s">
        <v>61</v>
      </c>
      <c r="B23" s="203" t="s">
        <v>62</v>
      </c>
      <c r="C23" s="92" t="s">
        <v>63</v>
      </c>
      <c r="D23" s="15"/>
      <c r="E23" s="15"/>
      <c r="F23" s="15"/>
      <c r="G23" s="16"/>
      <c r="H23" s="31" t="s">
        <v>23</v>
      </c>
      <c r="I23" s="2"/>
      <c r="J23" s="2"/>
      <c r="K23" s="2"/>
      <c r="L23" s="2"/>
      <c r="M23" s="2"/>
      <c r="N23" s="2"/>
      <c r="O23" s="2"/>
      <c r="P23" s="2"/>
      <c r="Q23" s="2" t="s">
        <v>24</v>
      </c>
      <c r="R23" s="2" t="s">
        <v>25</v>
      </c>
      <c r="S23" s="2" t="s">
        <v>26</v>
      </c>
      <c r="T23" s="2"/>
      <c r="U23" s="183" t="s">
        <v>64</v>
      </c>
    </row>
    <row r="24">
      <c r="A24" s="208"/>
      <c r="B24" s="209"/>
      <c r="C24" s="48" t="s">
        <v>65</v>
      </c>
      <c r="D24" s="16"/>
      <c r="E24" s="16"/>
      <c r="F24" s="16"/>
      <c r="G24" s="16"/>
      <c r="H24" s="31" t="s">
        <v>23</v>
      </c>
      <c r="I24" s="3"/>
      <c r="J24" s="3"/>
      <c r="K24" s="3"/>
      <c r="L24" s="3"/>
      <c r="M24" s="3"/>
      <c r="N24" s="3"/>
      <c r="O24" s="3"/>
      <c r="P24" s="3"/>
      <c r="Q24" s="3" t="s">
        <v>28</v>
      </c>
      <c r="R24" s="3" t="s">
        <v>29</v>
      </c>
      <c r="S24" s="3" t="s">
        <v>30</v>
      </c>
      <c r="T24" s="3"/>
      <c r="U24" s="193"/>
    </row>
    <row r="25">
      <c r="A25" s="208" t="s">
        <v>66</v>
      </c>
      <c r="B25" s="209"/>
      <c r="C25" s="48" t="s">
        <v>67</v>
      </c>
      <c r="D25" s="16"/>
      <c r="E25" s="16"/>
      <c r="F25" s="16"/>
      <c r="G25" s="16"/>
      <c r="H25" s="31" t="s">
        <v>23</v>
      </c>
      <c r="I25" s="3"/>
      <c r="J25" s="3"/>
      <c r="K25" s="32"/>
      <c r="L25" s="32"/>
      <c r="M25" s="32"/>
      <c r="N25" s="32"/>
      <c r="O25" s="32"/>
      <c r="P25" s="32"/>
      <c r="Q25" s="3" t="s">
        <v>31</v>
      </c>
      <c r="R25" s="3" t="s">
        <v>29</v>
      </c>
      <c r="S25" s="3" t="s">
        <v>30</v>
      </c>
      <c r="T25" s="3"/>
      <c r="U25" s="193"/>
    </row>
    <row r="26">
      <c r="A26" s="208" t="s">
        <v>66</v>
      </c>
      <c r="B26" s="209"/>
      <c r="C26" s="48" t="s">
        <v>68</v>
      </c>
      <c r="D26" s="16"/>
      <c r="E26" s="16"/>
      <c r="F26" s="16"/>
      <c r="G26" s="16"/>
      <c r="H26" s="31" t="s">
        <v>23</v>
      </c>
      <c r="I26" s="32"/>
      <c r="J26" s="32"/>
      <c r="K26" s="32"/>
      <c r="L26" s="32"/>
      <c r="M26" s="32"/>
      <c r="N26" s="32"/>
      <c r="O26" s="32"/>
      <c r="P26" s="32"/>
      <c r="Q26" s="3" t="s">
        <v>31</v>
      </c>
      <c r="R26" s="3" t="s">
        <v>29</v>
      </c>
      <c r="S26" s="3" t="s">
        <v>38</v>
      </c>
      <c r="T26" s="3"/>
      <c r="U26" s="193"/>
    </row>
    <row r="27" ht="15.75" thickBot="1">
      <c r="A27" s="202" t="s">
        <v>66</v>
      </c>
      <c r="B27" s="204"/>
      <c r="C27" s="82" t="s">
        <v>69</v>
      </c>
      <c r="D27" s="17"/>
      <c r="E27" s="17"/>
      <c r="F27" s="17"/>
      <c r="G27" s="17"/>
      <c r="H27" s="35"/>
      <c r="I27" s="35"/>
      <c r="J27" s="35"/>
      <c r="K27" s="31" t="s">
        <v>23</v>
      </c>
      <c r="L27" s="31" t="s">
        <v>23</v>
      </c>
      <c r="M27" s="35"/>
      <c r="N27" s="35"/>
      <c r="O27" s="35"/>
      <c r="P27" s="35"/>
      <c r="Q27" s="4" t="s">
        <v>31</v>
      </c>
      <c r="R27" s="3" t="s">
        <v>29</v>
      </c>
      <c r="S27" s="4" t="s">
        <v>26</v>
      </c>
      <c r="T27" s="4"/>
      <c r="U27" s="194"/>
    </row>
    <row r="28" ht="15.75" thickTop="1">
      <c r="A28" s="189" t="s">
        <v>66</v>
      </c>
      <c r="B28" s="191" t="s">
        <v>70</v>
      </c>
      <c r="C28" s="98" t="s">
        <v>71</v>
      </c>
      <c r="D28" s="55">
        <v>45292</v>
      </c>
      <c r="E28" s="55"/>
      <c r="F28" s="55">
        <v>45211</v>
      </c>
      <c r="G28" s="150"/>
      <c r="H28" s="31" t="s">
        <v>23</v>
      </c>
      <c r="I28" s="2"/>
      <c r="J28" s="2"/>
      <c r="K28" s="2"/>
      <c r="L28" s="2"/>
      <c r="M28" s="2"/>
      <c r="N28" s="2"/>
      <c r="O28" s="2"/>
      <c r="P28" s="2"/>
      <c r="Q28" s="2" t="s">
        <v>24</v>
      </c>
      <c r="R28" s="2" t="s">
        <v>25</v>
      </c>
      <c r="S28" s="2" t="s">
        <v>72</v>
      </c>
      <c r="T28" s="2">
        <v>635</v>
      </c>
      <c r="U28" s="6"/>
    </row>
    <row r="29">
      <c r="A29" s="195"/>
      <c r="B29" s="196"/>
      <c r="C29" s="99" t="s">
        <v>73</v>
      </c>
      <c r="D29" s="58">
        <v>45292</v>
      </c>
      <c r="E29" s="58"/>
      <c r="F29" s="58">
        <v>45211</v>
      </c>
      <c r="G29" s="58"/>
      <c r="H29" s="31" t="s">
        <v>23</v>
      </c>
      <c r="I29" s="3"/>
      <c r="J29" s="3"/>
      <c r="K29" s="3"/>
      <c r="L29" s="3"/>
      <c r="M29" s="3"/>
      <c r="N29" s="3"/>
      <c r="O29" s="3"/>
      <c r="P29" s="3"/>
      <c r="Q29" s="3" t="s">
        <v>28</v>
      </c>
      <c r="R29" s="3" t="s">
        <v>29</v>
      </c>
      <c r="S29" s="3" t="s">
        <v>74</v>
      </c>
      <c r="T29" s="3" t="s">
        <v>75</v>
      </c>
      <c r="U29" s="6"/>
    </row>
    <row r="30">
      <c r="A30" s="195" t="s">
        <v>66</v>
      </c>
      <c r="B30" s="196"/>
      <c r="C30" s="127" t="s">
        <v>76</v>
      </c>
      <c r="D30" s="58">
        <v>45292</v>
      </c>
      <c r="E30" s="58"/>
      <c r="F30" s="58">
        <v>45211</v>
      </c>
      <c r="G30" s="58"/>
      <c r="H30" s="31" t="s">
        <v>23</v>
      </c>
      <c r="I30" s="3"/>
      <c r="J30" s="3"/>
      <c r="K30" s="32"/>
      <c r="L30" s="32"/>
      <c r="M30" s="32"/>
      <c r="N30" s="32"/>
      <c r="O30" s="32"/>
      <c r="P30" s="32"/>
      <c r="Q30" s="3" t="s">
        <v>28</v>
      </c>
      <c r="R30" s="3" t="s">
        <v>29</v>
      </c>
      <c r="S30" s="3" t="s">
        <v>30</v>
      </c>
      <c r="T30" s="3">
        <v>799</v>
      </c>
      <c r="U30" s="6"/>
    </row>
    <row r="31" ht="15.75" thickBot="1">
      <c r="A31" s="190" t="s">
        <v>66</v>
      </c>
      <c r="B31" s="192"/>
      <c r="C31" s="100" t="s">
        <v>77</v>
      </c>
      <c r="D31" s="57">
        <v>45292</v>
      </c>
      <c r="E31" s="57"/>
      <c r="F31" s="57">
        <v>45211</v>
      </c>
      <c r="G31" s="57"/>
      <c r="H31" s="35"/>
      <c r="I31" s="35"/>
      <c r="J31" s="35"/>
      <c r="K31" s="35"/>
      <c r="L31" s="5" t="s">
        <v>23</v>
      </c>
      <c r="M31" s="5" t="s">
        <v>23</v>
      </c>
      <c r="N31" s="35"/>
      <c r="O31" s="5" t="s">
        <v>23</v>
      </c>
      <c r="P31" s="35"/>
      <c r="Q31" s="4" t="s">
        <v>31</v>
      </c>
      <c r="R31" s="3" t="s">
        <v>29</v>
      </c>
      <c r="S31" s="4" t="s">
        <v>72</v>
      </c>
      <c r="T31" s="4">
        <v>637</v>
      </c>
      <c r="U31" s="46"/>
    </row>
    <row r="32" ht="15.75" thickTop="1">
      <c r="A32" s="197" t="s">
        <v>78</v>
      </c>
      <c r="B32" s="199" t="s">
        <v>79</v>
      </c>
      <c r="C32" s="138" t="s">
        <v>80</v>
      </c>
      <c r="D32" s="59">
        <v>45200</v>
      </c>
      <c r="E32" s="59"/>
      <c r="F32" s="59">
        <v>45107</v>
      </c>
      <c r="G32" s="59"/>
      <c r="H32" s="32"/>
      <c r="I32" s="32"/>
      <c r="J32" s="32"/>
      <c r="K32" s="31" t="s">
        <v>23</v>
      </c>
      <c r="L32" s="32"/>
      <c r="M32" s="32"/>
      <c r="N32" s="32"/>
      <c r="O32" s="32"/>
      <c r="P32" s="32"/>
      <c r="Q32" s="2" t="s">
        <v>24</v>
      </c>
      <c r="R32" s="2" t="s">
        <v>25</v>
      </c>
      <c r="S32" s="2" t="s">
        <v>81</v>
      </c>
      <c r="T32" s="2">
        <v>748</v>
      </c>
      <c r="U32" s="6"/>
    </row>
    <row r="33" ht="15.75" thickBot="1">
      <c r="A33" s="198" t="s">
        <v>59</v>
      </c>
      <c r="B33" s="200"/>
      <c r="C33" s="128" t="s">
        <v>244</v>
      </c>
      <c r="D33" s="60">
        <v>45200</v>
      </c>
      <c r="E33" s="60"/>
      <c r="F33" s="60">
        <v>45107</v>
      </c>
      <c r="G33" s="60"/>
      <c r="H33" s="35"/>
      <c r="I33" s="35"/>
      <c r="J33" s="35"/>
      <c r="K33" s="5" t="s">
        <v>23</v>
      </c>
      <c r="L33" s="35"/>
      <c r="M33" s="35"/>
      <c r="N33" s="35"/>
      <c r="O33" s="35"/>
      <c r="P33" s="35"/>
      <c r="Q33" s="4" t="s">
        <v>28</v>
      </c>
      <c r="R33" s="3" t="s">
        <v>29</v>
      </c>
      <c r="S33" s="4" t="s">
        <v>30</v>
      </c>
      <c r="T33" s="4">
        <v>799</v>
      </c>
      <c r="U33" s="46"/>
    </row>
    <row r="34" ht="15.75" thickTop="1">
      <c r="A34" s="189" t="s">
        <v>82</v>
      </c>
      <c r="B34" s="191" t="s">
        <v>83</v>
      </c>
      <c r="C34" s="127" t="s">
        <v>245</v>
      </c>
      <c r="D34" s="58">
        <v>45292</v>
      </c>
      <c r="E34" s="58"/>
      <c r="F34" s="58">
        <v>45211</v>
      </c>
      <c r="G34" s="58"/>
      <c r="H34" s="31" t="s">
        <v>23</v>
      </c>
      <c r="I34" s="32"/>
      <c r="J34" s="32"/>
      <c r="K34" s="32"/>
      <c r="L34" s="32"/>
      <c r="M34" s="32"/>
      <c r="N34" s="32"/>
      <c r="O34" s="32"/>
      <c r="P34" s="32"/>
      <c r="Q34" s="2" t="s">
        <v>24</v>
      </c>
      <c r="R34" s="2" t="s">
        <v>25</v>
      </c>
      <c r="S34" s="2" t="s">
        <v>26</v>
      </c>
      <c r="T34" s="2">
        <v>638</v>
      </c>
      <c r="U34" s="6" t="s">
        <v>84</v>
      </c>
    </row>
    <row r="35" ht="15.75" thickBot="1">
      <c r="A35" s="190" t="s">
        <v>59</v>
      </c>
      <c r="B35" s="192"/>
      <c r="C35" s="129" t="s">
        <v>85</v>
      </c>
      <c r="D35" s="57">
        <v>45292</v>
      </c>
      <c r="E35" s="57"/>
      <c r="F35" s="57">
        <v>45211</v>
      </c>
      <c r="G35" s="57"/>
      <c r="H35" s="5" t="s">
        <v>23</v>
      </c>
      <c r="I35" s="35"/>
      <c r="J35" s="35"/>
      <c r="K35" s="35"/>
      <c r="L35" s="35"/>
      <c r="M35" s="35"/>
      <c r="N35" s="35"/>
      <c r="O35" s="35"/>
      <c r="P35" s="35"/>
      <c r="Q35" s="4" t="s">
        <v>28</v>
      </c>
      <c r="R35" s="4" t="s">
        <v>29</v>
      </c>
      <c r="S35" s="4" t="s">
        <v>86</v>
      </c>
      <c r="T35" s="4" t="s">
        <v>87</v>
      </c>
      <c r="U35" s="46" t="s">
        <v>88</v>
      </c>
    </row>
    <row r="36" ht="31.5" thickBot="1" thickTop="1">
      <c r="A36" s="61" t="s">
        <v>89</v>
      </c>
      <c r="B36" s="62" t="s">
        <v>90</v>
      </c>
      <c r="C36" s="101" t="s">
        <v>91</v>
      </c>
      <c r="D36" s="63">
        <v>45200</v>
      </c>
      <c r="E36" s="63"/>
      <c r="F36" s="60">
        <v>45107</v>
      </c>
      <c r="G36" s="60"/>
      <c r="H36" s="5" t="s">
        <v>23</v>
      </c>
      <c r="I36" s="35"/>
      <c r="J36" s="35"/>
      <c r="K36" s="35"/>
      <c r="L36" s="35"/>
      <c r="M36" s="5" t="s">
        <v>23</v>
      </c>
      <c r="N36" s="35"/>
      <c r="O36" s="35"/>
      <c r="P36" s="35"/>
      <c r="Q36" s="4" t="s">
        <v>31</v>
      </c>
      <c r="R36" s="3" t="s">
        <v>29</v>
      </c>
      <c r="S36" s="4" t="s">
        <v>72</v>
      </c>
      <c r="T36" s="4">
        <v>790</v>
      </c>
      <c r="U36" s="45" t="s">
        <v>92</v>
      </c>
    </row>
    <row r="37" ht="15.75" thickTop="1">
      <c r="A37" s="189" t="s">
        <v>93</v>
      </c>
      <c r="B37" s="191" t="s">
        <v>94</v>
      </c>
      <c r="C37" s="99" t="s">
        <v>95</v>
      </c>
      <c r="D37" s="58">
        <v>45292</v>
      </c>
      <c r="E37" s="58"/>
      <c r="F37" s="58">
        <v>45211</v>
      </c>
      <c r="G37" s="58"/>
      <c r="H37" s="31" t="s">
        <v>23</v>
      </c>
      <c r="I37" s="32"/>
      <c r="J37" s="32"/>
      <c r="K37" s="32"/>
      <c r="L37" s="31" t="s">
        <v>23</v>
      </c>
      <c r="M37" s="32"/>
      <c r="N37" s="32"/>
      <c r="O37" s="32"/>
      <c r="P37" s="32"/>
      <c r="Q37" s="2" t="s">
        <v>24</v>
      </c>
      <c r="R37" s="2" t="s">
        <v>25</v>
      </c>
      <c r="S37" s="2" t="s">
        <v>72</v>
      </c>
      <c r="T37" s="2">
        <v>639</v>
      </c>
      <c r="U37" s="6"/>
    </row>
    <row r="38" ht="15.75" thickBot="1">
      <c r="A38" s="190" t="s">
        <v>59</v>
      </c>
      <c r="B38" s="192"/>
      <c r="C38" s="129" t="s">
        <v>246</v>
      </c>
      <c r="D38" s="57">
        <v>45292</v>
      </c>
      <c r="E38" s="57"/>
      <c r="F38" s="57">
        <v>45211</v>
      </c>
      <c r="G38" s="57"/>
      <c r="H38" s="5" t="s">
        <v>23</v>
      </c>
      <c r="I38" s="35"/>
      <c r="J38" s="35"/>
      <c r="K38" s="35"/>
      <c r="L38" s="5" t="s">
        <v>23</v>
      </c>
      <c r="M38" s="35"/>
      <c r="N38" s="35"/>
      <c r="O38" s="35"/>
      <c r="P38" s="35"/>
      <c r="Q38" s="4" t="s">
        <v>28</v>
      </c>
      <c r="R38" s="3" t="s">
        <v>29</v>
      </c>
      <c r="S38" s="4" t="s">
        <v>30</v>
      </c>
      <c r="T38" s="4">
        <v>799</v>
      </c>
      <c r="U38" s="46"/>
    </row>
    <row r="39" ht="15.75" thickTop="1">
      <c r="A39" s="185" t="s">
        <v>96</v>
      </c>
      <c r="B39" s="187" t="s">
        <v>97</v>
      </c>
      <c r="C39" s="94" t="s">
        <v>98</v>
      </c>
      <c r="D39" s="72">
        <v>45474</v>
      </c>
      <c r="E39" s="72">
        <v>45444</v>
      </c>
      <c r="F39" s="72">
        <v>45383</v>
      </c>
      <c r="G39" s="72"/>
      <c r="H39" s="31" t="s">
        <v>23</v>
      </c>
      <c r="I39" s="32"/>
      <c r="J39" s="32"/>
      <c r="K39" s="32"/>
      <c r="L39" s="31" t="s">
        <v>23</v>
      </c>
      <c r="M39" s="32"/>
      <c r="N39" s="32"/>
      <c r="O39" s="32"/>
      <c r="P39" s="32"/>
      <c r="Q39" s="2" t="s">
        <v>24</v>
      </c>
      <c r="R39" s="2" t="s">
        <v>25</v>
      </c>
      <c r="S39" s="2" t="s">
        <v>26</v>
      </c>
      <c r="T39" s="2">
        <v>640</v>
      </c>
      <c r="U39" s="6" t="s">
        <v>99</v>
      </c>
    </row>
    <row r="40" ht="15.75" thickBot="1">
      <c r="A40" s="186" t="s">
        <v>59</v>
      </c>
      <c r="B40" s="188"/>
      <c r="C40" s="97" t="s">
        <v>100</v>
      </c>
      <c r="D40" s="68">
        <v>45474</v>
      </c>
      <c r="E40" s="68">
        <v>45444</v>
      </c>
      <c r="F40" s="68">
        <v>45383</v>
      </c>
      <c r="G40" s="68"/>
      <c r="H40" s="5" t="s">
        <v>23</v>
      </c>
      <c r="I40" s="35"/>
      <c r="J40" s="35"/>
      <c r="K40" s="35"/>
      <c r="L40" s="5" t="s">
        <v>23</v>
      </c>
      <c r="M40" s="35"/>
      <c r="N40" s="35"/>
      <c r="O40" s="35"/>
      <c r="P40" s="35"/>
      <c r="Q40" s="4" t="s">
        <v>28</v>
      </c>
      <c r="R40" s="3" t="s">
        <v>29</v>
      </c>
      <c r="S40" s="4" t="s">
        <v>74</v>
      </c>
      <c r="T40" s="4" t="s">
        <v>101</v>
      </c>
      <c r="U40" s="46"/>
    </row>
    <row r="41" ht="15.75" thickTop="1">
      <c r="A41" s="185" t="s">
        <v>102</v>
      </c>
      <c r="B41" s="187" t="s">
        <v>103</v>
      </c>
      <c r="C41" s="94" t="s">
        <v>104</v>
      </c>
      <c r="D41" s="72">
        <v>45474</v>
      </c>
      <c r="E41" s="72">
        <v>45444</v>
      </c>
      <c r="F41" s="72">
        <v>45383</v>
      </c>
      <c r="G41" s="72"/>
      <c r="H41" s="31" t="s">
        <v>23</v>
      </c>
      <c r="I41" s="32"/>
      <c r="J41" s="32"/>
      <c r="K41" s="31" t="s">
        <v>23</v>
      </c>
      <c r="L41" s="31" t="s">
        <v>23</v>
      </c>
      <c r="M41" s="31" t="s">
        <v>23</v>
      </c>
      <c r="N41" s="32"/>
      <c r="O41" s="31" t="s">
        <v>23</v>
      </c>
      <c r="P41" s="32"/>
      <c r="Q41" s="2" t="s">
        <v>24</v>
      </c>
      <c r="R41" s="2" t="s">
        <v>25</v>
      </c>
      <c r="S41" s="2" t="s">
        <v>26</v>
      </c>
      <c r="T41" s="2">
        <v>642</v>
      </c>
      <c r="U41" s="6" t="s">
        <v>105</v>
      </c>
    </row>
    <row r="42" ht="15.75" thickBot="1">
      <c r="A42" s="186" t="s">
        <v>59</v>
      </c>
      <c r="B42" s="188"/>
      <c r="C42" s="97" t="s">
        <v>106</v>
      </c>
      <c r="D42" s="68">
        <v>45474</v>
      </c>
      <c r="E42" s="68">
        <v>45444</v>
      </c>
      <c r="F42" s="68">
        <v>45383</v>
      </c>
      <c r="G42" s="68"/>
      <c r="H42" s="5" t="s">
        <v>23</v>
      </c>
      <c r="I42" s="35"/>
      <c r="J42" s="35"/>
      <c r="K42" s="5" t="s">
        <v>23</v>
      </c>
      <c r="L42" s="5" t="s">
        <v>23</v>
      </c>
      <c r="M42" s="5" t="s">
        <v>23</v>
      </c>
      <c r="N42" s="35"/>
      <c r="O42" s="5" t="s">
        <v>23</v>
      </c>
      <c r="P42" s="35"/>
      <c r="Q42" s="4" t="s">
        <v>28</v>
      </c>
      <c r="R42" s="3" t="s">
        <v>29</v>
      </c>
      <c r="S42" s="4" t="s">
        <v>74</v>
      </c>
      <c r="T42" s="4" t="s">
        <v>107</v>
      </c>
      <c r="U42" s="46"/>
    </row>
    <row r="43" ht="15.75" thickTop="1">
      <c r="A43" s="189" t="s">
        <v>108</v>
      </c>
      <c r="B43" s="191" t="s">
        <v>109</v>
      </c>
      <c r="C43" s="99" t="s">
        <v>110</v>
      </c>
      <c r="D43" s="58">
        <v>45292</v>
      </c>
      <c r="E43" s="58"/>
      <c r="F43" s="58">
        <v>45211</v>
      </c>
      <c r="G43" s="58"/>
      <c r="H43" s="31" t="s">
        <v>23</v>
      </c>
      <c r="I43" s="32"/>
      <c r="J43" s="32"/>
      <c r="K43" s="32"/>
      <c r="L43" s="32"/>
      <c r="M43" s="31" t="s">
        <v>23</v>
      </c>
      <c r="N43" s="32"/>
      <c r="O43" s="32"/>
      <c r="P43" s="32"/>
      <c r="Q43" s="2" t="s">
        <v>24</v>
      </c>
      <c r="R43" s="2" t="s">
        <v>25</v>
      </c>
      <c r="S43" s="2" t="s">
        <v>26</v>
      </c>
      <c r="T43" s="2">
        <v>644</v>
      </c>
      <c r="U43" s="6"/>
    </row>
    <row r="44" ht="30.75" thickBot="1">
      <c r="A44" s="190" t="s">
        <v>59</v>
      </c>
      <c r="B44" s="192"/>
      <c r="C44" s="100" t="s">
        <v>111</v>
      </c>
      <c r="D44" s="57">
        <v>45292</v>
      </c>
      <c r="E44" s="57"/>
      <c r="F44" s="57">
        <v>45211</v>
      </c>
      <c r="G44" s="57"/>
      <c r="H44" s="5" t="s">
        <v>23</v>
      </c>
      <c r="I44" s="35"/>
      <c r="J44" s="35"/>
      <c r="K44" s="35"/>
      <c r="L44" s="35"/>
      <c r="M44" s="5" t="s">
        <v>23</v>
      </c>
      <c r="N44" s="35"/>
      <c r="O44" s="35"/>
      <c r="P44" s="35"/>
      <c r="Q44" s="4" t="s">
        <v>28</v>
      </c>
      <c r="R44" s="4" t="s">
        <v>29</v>
      </c>
      <c r="S44" s="4" t="s">
        <v>74</v>
      </c>
      <c r="T44" s="4" t="s">
        <v>112</v>
      </c>
      <c r="U44" s="46"/>
    </row>
    <row r="45" ht="31.5" thickBot="1" thickTop="1">
      <c r="A45" s="23" t="s">
        <v>113</v>
      </c>
      <c r="B45" s="24" t="s">
        <v>114</v>
      </c>
      <c r="C45" s="159" t="s">
        <v>115</v>
      </c>
      <c r="D45" s="27">
        <v>45200</v>
      </c>
      <c r="E45" s="27"/>
      <c r="F45" s="28">
        <v>45170</v>
      </c>
      <c r="G45" s="28"/>
      <c r="H45" s="5" t="s">
        <v>23</v>
      </c>
      <c r="I45" s="35"/>
      <c r="J45" s="5" t="s">
        <v>23</v>
      </c>
      <c r="K45" s="5" t="s">
        <v>23</v>
      </c>
      <c r="L45" s="5" t="s">
        <v>23</v>
      </c>
      <c r="M45" s="5" t="s">
        <v>23</v>
      </c>
      <c r="N45" s="35"/>
      <c r="O45" s="5" t="s">
        <v>23</v>
      </c>
      <c r="P45" s="35"/>
      <c r="Q45" s="4" t="s">
        <v>31</v>
      </c>
      <c r="R45" s="4" t="s">
        <v>29</v>
      </c>
      <c r="S45" s="4" t="s">
        <v>116</v>
      </c>
      <c r="T45" s="4"/>
      <c r="U45" s="45" t="s">
        <v>117</v>
      </c>
    </row>
    <row r="46" ht="15.75" thickTop="1">
      <c r="A46" s="229" t="s">
        <v>118</v>
      </c>
      <c r="B46" s="232" t="s">
        <v>119</v>
      </c>
      <c r="C46" s="102" t="s">
        <v>120</v>
      </c>
      <c r="D46" s="69">
        <v>45306</v>
      </c>
      <c r="E46" s="69"/>
      <c r="F46" s="69">
        <v>45245</v>
      </c>
      <c r="G46" s="69"/>
      <c r="H46" s="11" t="s">
        <v>23</v>
      </c>
      <c r="I46" s="2"/>
      <c r="J46" s="2"/>
      <c r="K46" s="2"/>
      <c r="L46" s="37"/>
      <c r="M46" s="11" t="s">
        <v>23</v>
      </c>
      <c r="N46" s="11" t="s">
        <v>23</v>
      </c>
      <c r="O46" s="2"/>
      <c r="P46" s="11" t="s">
        <v>23</v>
      </c>
      <c r="Q46" s="2" t="s">
        <v>24</v>
      </c>
      <c r="R46" s="2" t="s">
        <v>25</v>
      </c>
      <c r="S46" s="2" t="s">
        <v>26</v>
      </c>
      <c r="T46" s="2">
        <v>646</v>
      </c>
      <c r="U46" s="44" t="s">
        <v>121</v>
      </c>
    </row>
    <row r="47" ht="30">
      <c r="A47" s="230"/>
      <c r="B47" s="233"/>
      <c r="C47" s="139" t="s">
        <v>122</v>
      </c>
      <c r="D47" s="70">
        <v>45306</v>
      </c>
      <c r="E47" s="70"/>
      <c r="F47" s="70">
        <v>45245</v>
      </c>
      <c r="G47" s="70"/>
      <c r="H47" s="31" t="s">
        <v>23</v>
      </c>
      <c r="I47" s="3"/>
      <c r="J47" s="3"/>
      <c r="K47" s="3"/>
      <c r="L47" s="32"/>
      <c r="M47" s="31" t="s">
        <v>23</v>
      </c>
      <c r="N47" s="31" t="s">
        <v>23</v>
      </c>
      <c r="O47" s="3"/>
      <c r="P47" s="31" t="s">
        <v>23</v>
      </c>
      <c r="Q47" s="3" t="s">
        <v>28</v>
      </c>
      <c r="R47" s="3" t="s">
        <v>29</v>
      </c>
      <c r="S47" s="25" t="s">
        <v>38</v>
      </c>
      <c r="T47" s="3" t="s">
        <v>123</v>
      </c>
      <c r="U47" s="6"/>
    </row>
    <row r="48">
      <c r="A48" s="230"/>
      <c r="B48" s="233"/>
      <c r="C48" s="139" t="s">
        <v>124</v>
      </c>
      <c r="D48" s="70">
        <v>45306</v>
      </c>
      <c r="E48" s="70"/>
      <c r="F48" s="70">
        <v>45245</v>
      </c>
      <c r="G48" s="70"/>
      <c r="H48" s="31" t="s">
        <v>23</v>
      </c>
      <c r="I48" s="3"/>
      <c r="J48" s="3"/>
      <c r="K48" s="3"/>
      <c r="L48" s="32"/>
      <c r="M48" s="31" t="s">
        <v>23</v>
      </c>
      <c r="N48" s="31" t="s">
        <v>23</v>
      </c>
      <c r="O48" s="3"/>
      <c r="P48" s="31" t="s">
        <v>23</v>
      </c>
      <c r="Q48" s="3" t="s">
        <v>28</v>
      </c>
      <c r="R48" s="3" t="s">
        <v>29</v>
      </c>
      <c r="S48" s="25" t="s">
        <v>30</v>
      </c>
      <c r="T48" s="3">
        <v>799</v>
      </c>
      <c r="U48" s="6"/>
    </row>
    <row r="49">
      <c r="A49" s="230"/>
      <c r="B49" s="233"/>
      <c r="C49" s="139" t="s">
        <v>125</v>
      </c>
      <c r="D49" s="70">
        <v>45306</v>
      </c>
      <c r="E49" s="70"/>
      <c r="F49" s="70">
        <v>45245</v>
      </c>
      <c r="G49" s="70"/>
      <c r="H49" s="31" t="s">
        <v>23</v>
      </c>
      <c r="I49" s="3"/>
      <c r="J49" s="3"/>
      <c r="K49" s="32"/>
      <c r="L49" s="3"/>
      <c r="M49" s="31" t="s">
        <v>23</v>
      </c>
      <c r="N49" s="31" t="s">
        <v>23</v>
      </c>
      <c r="O49" s="3"/>
      <c r="P49" s="31" t="s">
        <v>23</v>
      </c>
      <c r="Q49" s="3" t="s">
        <v>31</v>
      </c>
      <c r="R49" s="3" t="s">
        <v>29</v>
      </c>
      <c r="S49" s="3" t="s">
        <v>26</v>
      </c>
      <c r="T49" s="3">
        <v>648</v>
      </c>
      <c r="U49" s="6"/>
    </row>
    <row r="50" ht="30">
      <c r="A50" s="230"/>
      <c r="B50" s="233"/>
      <c r="C50" s="139" t="s">
        <v>126</v>
      </c>
      <c r="D50" s="70">
        <v>45306</v>
      </c>
      <c r="E50" s="70"/>
      <c r="F50" s="70">
        <v>45245</v>
      </c>
      <c r="G50" s="70"/>
      <c r="H50" s="31" t="s">
        <v>23</v>
      </c>
      <c r="I50" s="3"/>
      <c r="J50" s="3"/>
      <c r="K50" s="32"/>
      <c r="L50" s="32"/>
      <c r="M50" s="31" t="s">
        <v>23</v>
      </c>
      <c r="N50" s="31" t="s">
        <v>23</v>
      </c>
      <c r="O50" s="32"/>
      <c r="P50" s="31" t="s">
        <v>23</v>
      </c>
      <c r="Q50" s="3" t="s">
        <v>24</v>
      </c>
      <c r="R50" s="3" t="s">
        <v>25</v>
      </c>
      <c r="S50" s="3" t="s">
        <v>26</v>
      </c>
      <c r="T50" s="3">
        <v>649</v>
      </c>
      <c r="U50" s="6"/>
    </row>
    <row r="51" ht="30">
      <c r="A51" s="230"/>
      <c r="B51" s="233"/>
      <c r="C51" s="139" t="s">
        <v>127</v>
      </c>
      <c r="D51" s="70">
        <v>45306</v>
      </c>
      <c r="E51" s="70"/>
      <c r="F51" s="70">
        <v>45245</v>
      </c>
      <c r="G51" s="70"/>
      <c r="H51" s="31" t="s">
        <v>23</v>
      </c>
      <c r="I51" s="3"/>
      <c r="J51" s="3"/>
      <c r="K51" s="32"/>
      <c r="L51" s="32"/>
      <c r="M51" s="31" t="s">
        <v>23</v>
      </c>
      <c r="N51" s="31" t="s">
        <v>23</v>
      </c>
      <c r="O51" s="32"/>
      <c r="P51" s="31" t="s">
        <v>23</v>
      </c>
      <c r="Q51" s="3" t="s">
        <v>28</v>
      </c>
      <c r="R51" s="3" t="s">
        <v>29</v>
      </c>
      <c r="S51" s="3" t="s">
        <v>30</v>
      </c>
      <c r="T51" s="3">
        <v>799</v>
      </c>
      <c r="U51" s="6"/>
    </row>
    <row r="52" ht="30">
      <c r="A52" s="230" t="s">
        <v>66</v>
      </c>
      <c r="B52" s="233"/>
      <c r="C52" s="139" t="s">
        <v>128</v>
      </c>
      <c r="D52" s="70">
        <v>45306</v>
      </c>
      <c r="E52" s="70"/>
      <c r="F52" s="70">
        <v>45245</v>
      </c>
      <c r="G52" s="70"/>
      <c r="H52" s="31" t="s">
        <v>23</v>
      </c>
      <c r="I52" s="32"/>
      <c r="J52" s="32"/>
      <c r="K52" s="32"/>
      <c r="L52" s="3"/>
      <c r="M52" s="31" t="s">
        <v>23</v>
      </c>
      <c r="N52" s="31" t="s">
        <v>23</v>
      </c>
      <c r="O52" s="32"/>
      <c r="P52" s="31" t="s">
        <v>23</v>
      </c>
      <c r="Q52" s="3" t="s">
        <v>31</v>
      </c>
      <c r="R52" s="3" t="s">
        <v>29</v>
      </c>
      <c r="S52" s="3" t="s">
        <v>26</v>
      </c>
      <c r="T52" s="3">
        <v>650</v>
      </c>
      <c r="U52" s="6"/>
    </row>
    <row r="53" ht="15.75" thickBot="1">
      <c r="A53" s="231" t="s">
        <v>66</v>
      </c>
      <c r="B53" s="234"/>
      <c r="C53" s="140" t="s">
        <v>129</v>
      </c>
      <c r="D53" s="71">
        <v>45306</v>
      </c>
      <c r="E53" s="71"/>
      <c r="F53" s="71">
        <v>45245</v>
      </c>
      <c r="G53" s="71"/>
      <c r="H53" s="5" t="s">
        <v>23</v>
      </c>
      <c r="I53" s="35"/>
      <c r="J53" s="35"/>
      <c r="K53" s="4"/>
      <c r="L53" s="4"/>
      <c r="M53" s="5" t="s">
        <v>23</v>
      </c>
      <c r="N53" s="5" t="s">
        <v>23</v>
      </c>
      <c r="O53" s="35"/>
      <c r="P53" s="5" t="s">
        <v>23</v>
      </c>
      <c r="Q53" s="4" t="s">
        <v>31</v>
      </c>
      <c r="R53" s="4" t="s">
        <v>29</v>
      </c>
      <c r="S53" s="4" t="s">
        <v>26</v>
      </c>
      <c r="T53" s="4">
        <v>651</v>
      </c>
      <c r="U53" s="47"/>
    </row>
    <row r="54" ht="15.75" thickTop="1">
      <c r="A54" s="177" t="s">
        <v>234</v>
      </c>
      <c r="B54" s="179" t="s">
        <v>247</v>
      </c>
      <c r="C54" s="151" t="s">
        <v>248</v>
      </c>
      <c r="D54" s="152">
        <v>45536</v>
      </c>
      <c r="E54" s="152">
        <v>45505</v>
      </c>
      <c r="F54" s="152">
        <v>45457</v>
      </c>
      <c r="G54" s="152">
        <v>45792</v>
      </c>
      <c r="H54" s="31" t="s">
        <v>23</v>
      </c>
      <c r="I54" s="32"/>
      <c r="J54" s="32"/>
      <c r="K54" s="32"/>
      <c r="M54" s="32"/>
      <c r="N54" s="32"/>
      <c r="O54" s="32"/>
      <c r="P54" s="32"/>
      <c r="Q54" s="2" t="s">
        <v>24</v>
      </c>
      <c r="R54" s="2" t="s">
        <v>25</v>
      </c>
      <c r="S54" s="2" t="s">
        <v>72</v>
      </c>
      <c r="T54" s="2"/>
      <c r="U54" s="6" t="s">
        <v>249</v>
      </c>
    </row>
    <row r="55" ht="15.75" thickBot="1">
      <c r="A55" s="178" t="s">
        <v>59</v>
      </c>
      <c r="B55" s="180"/>
      <c r="C55" s="153" t="s">
        <v>250</v>
      </c>
      <c r="D55" s="154">
        <v>45536</v>
      </c>
      <c r="E55" s="154">
        <v>45505</v>
      </c>
      <c r="F55" s="154">
        <v>45457</v>
      </c>
      <c r="G55" s="154">
        <v>45792</v>
      </c>
      <c r="H55" s="5" t="s">
        <v>23</v>
      </c>
      <c r="I55" s="35"/>
      <c r="J55" s="35"/>
      <c r="K55" s="35"/>
      <c r="L55" s="4"/>
      <c r="M55" s="35"/>
      <c r="N55" s="35"/>
      <c r="O55" s="35"/>
      <c r="P55" s="35"/>
      <c r="Q55" s="4" t="s">
        <v>28</v>
      </c>
      <c r="R55" s="4" t="s">
        <v>29</v>
      </c>
      <c r="S55" s="4" t="s">
        <v>30</v>
      </c>
      <c r="T55" s="4"/>
      <c r="U55" s="46"/>
    </row>
    <row r="56" ht="15.75" thickTop="1">
      <c r="A56" s="175" t="s">
        <v>251</v>
      </c>
      <c r="B56" s="173" t="s">
        <v>252</v>
      </c>
      <c r="C56" s="155" t="s">
        <v>245</v>
      </c>
      <c r="D56" s="122">
        <v>45536</v>
      </c>
      <c r="E56" s="122">
        <v>45505</v>
      </c>
      <c r="F56" s="122">
        <v>45457</v>
      </c>
      <c r="G56" s="122"/>
      <c r="H56" s="31" t="s">
        <v>23</v>
      </c>
      <c r="I56" s="32"/>
      <c r="J56" s="32"/>
      <c r="K56" s="32"/>
      <c r="M56" s="32"/>
      <c r="N56" s="32"/>
      <c r="O56" s="32"/>
      <c r="P56" s="32"/>
      <c r="Q56" s="2" t="s">
        <v>24</v>
      </c>
      <c r="R56" s="2" t="s">
        <v>25</v>
      </c>
      <c r="S56" s="2" t="s">
        <v>26</v>
      </c>
      <c r="T56" s="2">
        <v>654</v>
      </c>
      <c r="U56" s="6"/>
    </row>
    <row r="57" ht="15.75" thickBot="1">
      <c r="A57" s="176" t="s">
        <v>59</v>
      </c>
      <c r="B57" s="174"/>
      <c r="C57" s="156" t="s">
        <v>253</v>
      </c>
      <c r="D57" s="123">
        <v>45536</v>
      </c>
      <c r="E57" s="123">
        <v>45505</v>
      </c>
      <c r="F57" s="123">
        <v>45457</v>
      </c>
      <c r="G57" s="123"/>
      <c r="H57" s="5" t="s">
        <v>23</v>
      </c>
      <c r="I57" s="35"/>
      <c r="J57" s="35"/>
      <c r="K57" s="35"/>
      <c r="L57" s="4"/>
      <c r="M57" s="35"/>
      <c r="N57" s="35"/>
      <c r="O57" s="35"/>
      <c r="P57" s="35"/>
      <c r="Q57" s="4" t="s">
        <v>28</v>
      </c>
      <c r="R57" s="4" t="s">
        <v>29</v>
      </c>
      <c r="S57" s="4" t="s">
        <v>74</v>
      </c>
      <c r="T57" s="4" t="s">
        <v>254</v>
      </c>
      <c r="U57" s="46"/>
    </row>
    <row r="58" ht="15.75" thickTop="1">
      <c r="A58" s="175" t="s">
        <v>255</v>
      </c>
      <c r="B58" s="173" t="s">
        <v>314</v>
      </c>
      <c r="C58" s="125" t="s">
        <v>248</v>
      </c>
      <c r="D58" s="122">
        <v>45536</v>
      </c>
      <c r="E58" s="122">
        <v>45505</v>
      </c>
      <c r="F58" s="122">
        <v>45457</v>
      </c>
      <c r="G58" s="122"/>
      <c r="H58" s="31" t="s">
        <v>23</v>
      </c>
      <c r="I58" s="32"/>
      <c r="J58" s="32"/>
      <c r="K58" s="32"/>
      <c r="M58" s="32"/>
      <c r="N58" s="32"/>
      <c r="O58" s="32"/>
      <c r="P58" s="32"/>
      <c r="Q58" s="2" t="s">
        <v>24</v>
      </c>
      <c r="R58" s="2" t="s">
        <v>25</v>
      </c>
      <c r="S58" s="2" t="s">
        <v>72</v>
      </c>
      <c r="T58" s="2">
        <v>656</v>
      </c>
      <c r="U58" s="6" t="s">
        <v>256</v>
      </c>
    </row>
    <row r="59" ht="15.75" thickBot="1">
      <c r="A59" s="176" t="s">
        <v>59</v>
      </c>
      <c r="B59" s="174"/>
      <c r="C59" s="126" t="s">
        <v>250</v>
      </c>
      <c r="D59" s="123">
        <v>45536</v>
      </c>
      <c r="E59" s="123">
        <v>45505</v>
      </c>
      <c r="F59" s="123">
        <v>45457</v>
      </c>
      <c r="G59" s="123"/>
      <c r="H59" s="5" t="s">
        <v>23</v>
      </c>
      <c r="I59" s="35"/>
      <c r="J59" s="35"/>
      <c r="K59" s="35"/>
      <c r="L59" s="4"/>
      <c r="M59" s="35"/>
      <c r="N59" s="35"/>
      <c r="O59" s="35"/>
      <c r="P59" s="35"/>
      <c r="Q59" s="4" t="s">
        <v>28</v>
      </c>
      <c r="R59" s="4" t="s">
        <v>29</v>
      </c>
      <c r="S59" s="4" t="s">
        <v>30</v>
      </c>
      <c r="T59" s="4">
        <v>799</v>
      </c>
      <c r="U59" s="46"/>
    </row>
    <row r="60" ht="15.75" thickTop="1">
      <c r="A60" s="175" t="s">
        <v>257</v>
      </c>
      <c r="B60" s="173" t="s">
        <v>315</v>
      </c>
      <c r="C60" s="125" t="s">
        <v>245</v>
      </c>
      <c r="D60" s="122">
        <v>45536</v>
      </c>
      <c r="E60" s="122">
        <v>45505</v>
      </c>
      <c r="F60" s="122">
        <v>45457</v>
      </c>
      <c r="G60" s="122"/>
      <c r="H60" s="31" t="s">
        <v>23</v>
      </c>
      <c r="I60" s="32"/>
      <c r="J60" s="32"/>
      <c r="K60" s="32"/>
      <c r="M60" s="32"/>
      <c r="N60" s="32"/>
      <c r="O60" s="32"/>
      <c r="P60" s="32"/>
      <c r="Q60" s="2" t="s">
        <v>24</v>
      </c>
      <c r="R60" s="2" t="s">
        <v>25</v>
      </c>
      <c r="S60" s="2" t="s">
        <v>26</v>
      </c>
      <c r="T60" s="2">
        <v>657</v>
      </c>
      <c r="U60" s="6"/>
    </row>
    <row r="61" ht="15.75" thickBot="1">
      <c r="A61" s="176" t="s">
        <v>59</v>
      </c>
      <c r="B61" s="174"/>
      <c r="C61" s="126" t="s">
        <v>253</v>
      </c>
      <c r="D61" s="123">
        <v>45536</v>
      </c>
      <c r="E61" s="123">
        <v>45505</v>
      </c>
      <c r="F61" s="123">
        <v>45457</v>
      </c>
      <c r="G61" s="123"/>
      <c r="H61" s="5" t="s">
        <v>23</v>
      </c>
      <c r="I61" s="35"/>
      <c r="J61" s="35"/>
      <c r="K61" s="35"/>
      <c r="L61" s="4"/>
      <c r="M61" s="35"/>
      <c r="N61" s="35"/>
      <c r="O61" s="35"/>
      <c r="P61" s="35"/>
      <c r="Q61" s="4" t="s">
        <v>28</v>
      </c>
      <c r="R61" s="4" t="s">
        <v>29</v>
      </c>
      <c r="S61" s="4" t="s">
        <v>74</v>
      </c>
      <c r="T61" s="4" t="s">
        <v>258</v>
      </c>
      <c r="U61" s="46"/>
    </row>
    <row r="62" ht="15.75" thickTop="1">
      <c r="A62" s="177" t="s">
        <v>259</v>
      </c>
      <c r="B62" s="179" t="s">
        <v>260</v>
      </c>
      <c r="C62" s="151" t="s">
        <v>248</v>
      </c>
      <c r="D62" s="152">
        <v>45536</v>
      </c>
      <c r="E62" s="152">
        <v>45505</v>
      </c>
      <c r="F62" s="152">
        <v>45457</v>
      </c>
      <c r="G62" s="152">
        <v>45792</v>
      </c>
      <c r="H62" s="31" t="s">
        <v>23</v>
      </c>
      <c r="I62" s="32"/>
      <c r="J62" s="32"/>
      <c r="K62" s="32"/>
      <c r="M62" s="32"/>
      <c r="N62" s="32"/>
      <c r="O62" s="32"/>
      <c r="P62" s="32"/>
      <c r="Q62" s="2" t="s">
        <v>24</v>
      </c>
      <c r="R62" s="2" t="s">
        <v>25</v>
      </c>
      <c r="S62" s="2" t="s">
        <v>72</v>
      </c>
      <c r="T62" s="2"/>
      <c r="U62" s="6" t="s">
        <v>261</v>
      </c>
    </row>
    <row r="63" ht="15.75" thickBot="1">
      <c r="A63" s="178" t="s">
        <v>59</v>
      </c>
      <c r="B63" s="180"/>
      <c r="C63" s="153" t="s">
        <v>250</v>
      </c>
      <c r="D63" s="154">
        <v>45536</v>
      </c>
      <c r="E63" s="154">
        <v>45505</v>
      </c>
      <c r="F63" s="154">
        <v>45457</v>
      </c>
      <c r="G63" s="154">
        <v>45792</v>
      </c>
      <c r="H63" s="5" t="s">
        <v>23</v>
      </c>
      <c r="I63" s="35"/>
      <c r="J63" s="35"/>
      <c r="K63" s="35"/>
      <c r="L63" s="4"/>
      <c r="M63" s="35"/>
      <c r="N63" s="35"/>
      <c r="O63" s="35"/>
      <c r="P63" s="35"/>
      <c r="Q63" s="4" t="s">
        <v>28</v>
      </c>
      <c r="R63" s="4" t="s">
        <v>29</v>
      </c>
      <c r="S63" s="4" t="s">
        <v>30</v>
      </c>
      <c r="T63" s="4"/>
      <c r="U63" s="46"/>
    </row>
    <row r="64" ht="15.75" thickTop="1">
      <c r="A64" s="175" t="s">
        <v>262</v>
      </c>
      <c r="B64" s="173" t="s">
        <v>263</v>
      </c>
      <c r="C64" s="125" t="s">
        <v>245</v>
      </c>
      <c r="D64" s="122">
        <v>45536</v>
      </c>
      <c r="E64" s="122">
        <v>45505</v>
      </c>
      <c r="F64" s="122">
        <v>45457</v>
      </c>
      <c r="G64" s="122"/>
      <c r="H64" s="31" t="s">
        <v>23</v>
      </c>
      <c r="I64" s="32"/>
      <c r="J64" s="32"/>
      <c r="K64" s="32"/>
      <c r="M64" s="32"/>
      <c r="N64" s="32"/>
      <c r="O64" s="32"/>
      <c r="P64" s="32"/>
      <c r="Q64" s="2" t="s">
        <v>24</v>
      </c>
      <c r="R64" s="2" t="s">
        <v>25</v>
      </c>
      <c r="S64" s="2" t="s">
        <v>26</v>
      </c>
      <c r="T64" s="2">
        <v>660</v>
      </c>
      <c r="U64" s="6"/>
    </row>
    <row r="65" ht="15.75" thickBot="1">
      <c r="A65" s="176" t="s">
        <v>59</v>
      </c>
      <c r="B65" s="174"/>
      <c r="C65" s="126" t="s">
        <v>253</v>
      </c>
      <c r="D65" s="123">
        <v>45536</v>
      </c>
      <c r="E65" s="123">
        <v>45505</v>
      </c>
      <c r="F65" s="123">
        <v>45457</v>
      </c>
      <c r="G65" s="123"/>
      <c r="H65" s="5" t="s">
        <v>23</v>
      </c>
      <c r="I65" s="35"/>
      <c r="J65" s="35"/>
      <c r="K65" s="35"/>
      <c r="L65" s="4"/>
      <c r="M65" s="35"/>
      <c r="N65" s="35"/>
      <c r="O65" s="35"/>
      <c r="P65" s="35"/>
      <c r="Q65" s="4" t="s">
        <v>28</v>
      </c>
      <c r="R65" s="4" t="s">
        <v>29</v>
      </c>
      <c r="S65" s="4" t="s">
        <v>74</v>
      </c>
      <c r="T65" s="4" t="s">
        <v>264</v>
      </c>
      <c r="U65" s="46"/>
    </row>
    <row r="66" ht="15.75" thickTop="1">
      <c r="A66" s="224" t="s">
        <v>283</v>
      </c>
      <c r="B66" s="226" t="s">
        <v>284</v>
      </c>
      <c r="C66" s="157" t="s">
        <v>286</v>
      </c>
      <c r="D66" s="149">
        <v>45809</v>
      </c>
      <c r="E66" s="143"/>
      <c r="F66" s="143"/>
      <c r="G66" s="143"/>
      <c r="H66" s="31" t="s">
        <v>23</v>
      </c>
      <c r="I66" s="32"/>
      <c r="J66" s="32"/>
      <c r="K66" s="32"/>
      <c r="M66" s="32"/>
      <c r="N66" s="32"/>
      <c r="O66" s="32"/>
      <c r="P66" s="32"/>
      <c r="Q66" s="2" t="s">
        <v>24</v>
      </c>
      <c r="R66" s="2" t="s">
        <v>25</v>
      </c>
      <c r="S66" s="2" t="s">
        <v>26</v>
      </c>
      <c r="T66" s="2">
        <v>634</v>
      </c>
      <c r="U66" s="6"/>
    </row>
    <row r="67" ht="15.75" thickBot="1">
      <c r="A67" s="225" t="s">
        <v>59</v>
      </c>
      <c r="B67" s="227"/>
      <c r="C67" s="158" t="s">
        <v>287</v>
      </c>
      <c r="D67" s="145">
        <v>45809</v>
      </c>
      <c r="E67" s="145"/>
      <c r="F67" s="145"/>
      <c r="G67" s="145"/>
      <c r="H67" s="5" t="s">
        <v>23</v>
      </c>
      <c r="I67" s="35"/>
      <c r="J67" s="35"/>
      <c r="K67" s="35"/>
      <c r="L67" s="4"/>
      <c r="M67" s="35"/>
      <c r="N67" s="35"/>
      <c r="O67" s="35"/>
      <c r="P67" s="35"/>
      <c r="Q67" s="4" t="s">
        <v>28</v>
      </c>
      <c r="R67" s="4" t="s">
        <v>29</v>
      </c>
      <c r="S67" s="4" t="s">
        <v>30</v>
      </c>
      <c r="T67" s="4">
        <v>799</v>
      </c>
      <c r="U67" s="46"/>
    </row>
    <row r="68" ht="15.75" thickTop="1">
      <c r="A68" s="224" t="s">
        <v>285</v>
      </c>
      <c r="B68" s="226" t="s">
        <v>288</v>
      </c>
      <c r="C68" s="157" t="s">
        <v>245</v>
      </c>
      <c r="D68" s="149">
        <v>45809</v>
      </c>
      <c r="E68" s="143"/>
      <c r="F68" s="143"/>
      <c r="G68" s="143"/>
      <c r="H68" s="31" t="s">
        <v>23</v>
      </c>
      <c r="I68" s="32"/>
      <c r="J68" s="32"/>
      <c r="K68" s="32"/>
      <c r="M68" s="32"/>
      <c r="N68" s="32"/>
      <c r="O68" s="32"/>
      <c r="P68" s="32"/>
      <c r="Q68" s="2" t="s">
        <v>24</v>
      </c>
      <c r="R68" s="2" t="s">
        <v>25</v>
      </c>
      <c r="S68" s="2" t="s">
        <v>26</v>
      </c>
      <c r="T68" s="2">
        <v>662</v>
      </c>
      <c r="U68" s="6"/>
    </row>
    <row r="69" ht="15.75" thickBot="1">
      <c r="A69" s="225" t="s">
        <v>59</v>
      </c>
      <c r="B69" s="227"/>
      <c r="C69" s="158" t="s">
        <v>253</v>
      </c>
      <c r="D69" s="145">
        <v>45809</v>
      </c>
      <c r="E69" s="145"/>
      <c r="F69" s="145"/>
      <c r="G69" s="145"/>
      <c r="H69" s="5" t="s">
        <v>23</v>
      </c>
      <c r="I69" s="35"/>
      <c r="J69" s="35"/>
      <c r="K69" s="35"/>
      <c r="L69" s="4"/>
      <c r="M69" s="35"/>
      <c r="N69" s="35"/>
      <c r="O69" s="35"/>
      <c r="P69" s="35"/>
      <c r="Q69" s="4" t="s">
        <v>28</v>
      </c>
      <c r="R69" s="4" t="s">
        <v>29</v>
      </c>
      <c r="S69" s="4" t="s">
        <v>38</v>
      </c>
      <c r="T69" s="4" t="s">
        <v>233</v>
      </c>
      <c r="U69" s="46"/>
    </row>
    <row r="70" ht="15.75" thickTop="1"/>
  </sheetData>
  <mergeCells count="56">
    <mergeCell ref="A66:A67"/>
    <mergeCell ref="B66:B67"/>
    <mergeCell ref="A68:A69"/>
    <mergeCell ref="B68:B69"/>
    <mergeCell ref="H1:P1"/>
    <mergeCell ref="A46:A53"/>
    <mergeCell ref="B46:B53"/>
    <mergeCell ref="A34:A35"/>
    <mergeCell ref="B34:B35"/>
    <mergeCell ref="A37:A38"/>
    <mergeCell ref="B37:B38"/>
    <mergeCell ref="A39:A40"/>
    <mergeCell ref="B39:B40"/>
    <mergeCell ref="A54:A55"/>
    <mergeCell ref="B54:B55"/>
    <mergeCell ref="A56:A57"/>
    <mergeCell ref="Q1:T1"/>
    <mergeCell ref="A3:A7"/>
    <mergeCell ref="B3:B7"/>
    <mergeCell ref="A1:A2"/>
    <mergeCell ref="B1:B2"/>
    <mergeCell ref="C1:C2"/>
    <mergeCell ref="D1:D2"/>
    <mergeCell ref="E1:E2"/>
    <mergeCell ref="F1:F2"/>
    <mergeCell ref="G1:G2"/>
    <mergeCell ref="U3:U7"/>
    <mergeCell ref="A8:A14"/>
    <mergeCell ref="B8:B14"/>
    <mergeCell ref="A15:A20"/>
    <mergeCell ref="B15:B20"/>
    <mergeCell ref="U1:U2"/>
    <mergeCell ref="U21:U22"/>
    <mergeCell ref="A41:A42"/>
    <mergeCell ref="B41:B42"/>
    <mergeCell ref="A43:A44"/>
    <mergeCell ref="B43:B44"/>
    <mergeCell ref="U23:U27"/>
    <mergeCell ref="A28:A31"/>
    <mergeCell ref="B28:B31"/>
    <mergeCell ref="A32:A33"/>
    <mergeCell ref="B32:B33"/>
    <mergeCell ref="A21:A22"/>
    <mergeCell ref="B21:B22"/>
    <mergeCell ref="H21:P22"/>
    <mergeCell ref="A23:A27"/>
    <mergeCell ref="B23:B27"/>
    <mergeCell ref="B56:B57"/>
    <mergeCell ref="A58:A59"/>
    <mergeCell ref="B58:B59"/>
    <mergeCell ref="A64:A65"/>
    <mergeCell ref="B64:B65"/>
    <mergeCell ref="A60:A61"/>
    <mergeCell ref="B60:B61"/>
    <mergeCell ref="A62:A63"/>
    <mergeCell ref="B62:B6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20"/>
  <sheetViews>
    <sheetView zoomScaleNormal="100" workbookViewId="0">
      <pane xSplit="1" topLeftCell="B1" activePane="topRight" state="frozen"/>
      <selection pane="topRight" activeCell="C23" sqref="C23"/>
    </sheetView>
  </sheetViews>
  <sheetFormatPr defaultRowHeight="15"/>
  <cols>
    <col min="1" max="1" width="11.5703125" bestFit="1" customWidth="1"/>
    <col min="2" max="2" width="37.85546875" customWidth="1"/>
    <col min="3" max="3" width="62.5703125" bestFit="1" customWidth="1"/>
    <col min="4" max="6" width="14.5703125" customWidth="1"/>
    <col min="7" max="11" width="12.5703125" customWidth="1"/>
    <col min="12" max="12" width="12" bestFit="1" customWidth="1"/>
    <col min="13" max="13" width="13.7109375" bestFit="1" customWidth="1"/>
    <col min="14" max="14" width="15" bestFit="1" customWidth="1"/>
    <col min="15" max="15" width="12.42578125" bestFit="1" customWidth="1"/>
    <col min="16" max="16" width="46.5703125" style="1" customWidth="1"/>
  </cols>
  <sheetData>
    <row r="1" ht="18" thickTop="1">
      <c r="A1" s="216" t="s">
        <v>0</v>
      </c>
      <c r="B1" s="217" t="s">
        <v>1</v>
      </c>
      <c r="C1" s="240" t="s">
        <v>2</v>
      </c>
      <c r="D1" s="222" t="s">
        <v>3</v>
      </c>
      <c r="E1" s="222" t="s">
        <v>4</v>
      </c>
      <c r="F1" s="222" t="s">
        <v>5</v>
      </c>
      <c r="G1" s="216" t="s">
        <v>6</v>
      </c>
      <c r="H1" s="228"/>
      <c r="I1" s="228"/>
      <c r="J1" s="228"/>
      <c r="K1" s="218"/>
      <c r="L1" s="217" t="s">
        <v>7</v>
      </c>
      <c r="M1" s="217"/>
      <c r="N1" s="217"/>
      <c r="O1" s="218"/>
      <c r="P1" s="181" t="s">
        <v>20</v>
      </c>
    </row>
    <row r="2" ht="74.1" customHeight="1" thickBot="1">
      <c r="A2" s="242"/>
      <c r="B2" s="221" t="s">
        <v>1</v>
      </c>
      <c r="C2" s="241" t="s">
        <v>2</v>
      </c>
      <c r="D2" s="223" t="s">
        <v>2</v>
      </c>
      <c r="E2" s="223" t="s">
        <v>2</v>
      </c>
      <c r="F2" s="223" t="s">
        <v>2</v>
      </c>
      <c r="G2" s="19" t="s">
        <v>130</v>
      </c>
      <c r="H2" s="20" t="s">
        <v>131</v>
      </c>
      <c r="I2" s="20" t="s">
        <v>132</v>
      </c>
      <c r="J2" s="20" t="s">
        <v>12</v>
      </c>
      <c r="K2" s="21" t="s">
        <v>15</v>
      </c>
      <c r="L2" s="20" t="s">
        <v>16</v>
      </c>
      <c r="M2" s="20" t="s">
        <v>17</v>
      </c>
      <c r="N2" s="20" t="s">
        <v>18</v>
      </c>
      <c r="O2" s="21" t="s">
        <v>19</v>
      </c>
      <c r="P2" s="182"/>
    </row>
    <row r="3" ht="15" customHeight="1" thickTop="1">
      <c r="A3" s="207" t="s">
        <v>133</v>
      </c>
      <c r="B3" s="203" t="s">
        <v>134</v>
      </c>
      <c r="C3" s="37" t="s">
        <v>237</v>
      </c>
      <c r="D3" s="15"/>
      <c r="E3" s="15"/>
      <c r="F3" s="15"/>
      <c r="G3" s="11" t="s">
        <v>23</v>
      </c>
      <c r="H3" s="37"/>
      <c r="I3" s="37"/>
      <c r="J3" s="37"/>
      <c r="K3" s="37"/>
      <c r="L3" s="2" t="s">
        <v>24</v>
      </c>
      <c r="M3" s="3" t="s">
        <v>25</v>
      </c>
      <c r="N3" s="2" t="s">
        <v>26</v>
      </c>
      <c r="O3" s="2"/>
      <c r="P3" s="237" t="s">
        <v>27</v>
      </c>
    </row>
    <row r="4">
      <c r="A4" s="208"/>
      <c r="B4" s="209"/>
      <c r="C4" s="32" t="s">
        <v>239</v>
      </c>
      <c r="D4" s="16"/>
      <c r="E4" s="16"/>
      <c r="F4" s="16"/>
      <c r="G4" s="31" t="s">
        <v>23</v>
      </c>
      <c r="H4" s="32"/>
      <c r="I4" s="32"/>
      <c r="J4" s="32"/>
      <c r="K4" s="32"/>
      <c r="L4" s="3" t="s">
        <v>28</v>
      </c>
      <c r="M4" s="3" t="s">
        <v>29</v>
      </c>
      <c r="N4" s="3" t="s">
        <v>30</v>
      </c>
      <c r="O4" s="3">
        <v>799</v>
      </c>
      <c r="P4" s="238"/>
    </row>
    <row r="5">
      <c r="A5" s="208"/>
      <c r="B5" s="209"/>
      <c r="C5" s="32" t="s">
        <v>240</v>
      </c>
      <c r="D5" s="16"/>
      <c r="E5" s="16"/>
      <c r="F5" s="16"/>
      <c r="G5" s="31" t="s">
        <v>23</v>
      </c>
      <c r="H5" s="32"/>
      <c r="I5" s="32"/>
      <c r="J5" s="32"/>
      <c r="K5" s="32"/>
      <c r="L5" s="3" t="s">
        <v>31</v>
      </c>
      <c r="M5" s="3" t="s">
        <v>29</v>
      </c>
      <c r="N5" s="3" t="s">
        <v>30</v>
      </c>
      <c r="O5" s="3">
        <v>799</v>
      </c>
      <c r="P5" s="238"/>
    </row>
    <row r="6">
      <c r="A6" s="208"/>
      <c r="B6" s="209"/>
      <c r="C6" s="32" t="s">
        <v>241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31</v>
      </c>
      <c r="M6" s="3" t="s">
        <v>29</v>
      </c>
      <c r="N6" s="3" t="s">
        <v>38</v>
      </c>
      <c r="O6" s="3"/>
      <c r="P6" s="238"/>
    </row>
    <row r="7" ht="15.75" thickBot="1">
      <c r="A7" s="202"/>
      <c r="B7" s="204"/>
      <c r="C7" s="35" t="s">
        <v>242</v>
      </c>
      <c r="D7" s="17"/>
      <c r="E7" s="17"/>
      <c r="F7" s="17"/>
      <c r="G7" s="35"/>
      <c r="H7" s="5" t="s">
        <v>23</v>
      </c>
      <c r="I7" s="35"/>
      <c r="J7" s="5" t="s">
        <v>23</v>
      </c>
      <c r="K7" s="35"/>
      <c r="L7" s="4" t="s">
        <v>31</v>
      </c>
      <c r="M7" s="3" t="s">
        <v>29</v>
      </c>
      <c r="N7" s="4" t="s">
        <v>26</v>
      </c>
      <c r="O7" s="4"/>
      <c r="P7" s="239"/>
    </row>
    <row r="8" ht="15" customHeight="1" thickTop="1">
      <c r="A8" s="207" t="s">
        <v>135</v>
      </c>
      <c r="B8" s="203" t="s">
        <v>62</v>
      </c>
      <c r="C8" s="37" t="s">
        <v>63</v>
      </c>
      <c r="D8" s="15"/>
      <c r="E8" s="15"/>
      <c r="F8" s="15"/>
      <c r="G8" s="11" t="s">
        <v>23</v>
      </c>
      <c r="H8" s="2"/>
      <c r="I8" s="37"/>
      <c r="J8" s="2"/>
      <c r="K8" s="37"/>
      <c r="L8" s="2" t="s">
        <v>24</v>
      </c>
      <c r="M8" s="2" t="s">
        <v>25</v>
      </c>
      <c r="N8" s="2" t="s">
        <v>26</v>
      </c>
      <c r="O8" s="2"/>
      <c r="P8" s="237" t="s">
        <v>136</v>
      </c>
    </row>
    <row r="9">
      <c r="A9" s="208"/>
      <c r="B9" s="209"/>
      <c r="C9" s="32" t="s">
        <v>65</v>
      </c>
      <c r="D9" s="16"/>
      <c r="E9" s="16"/>
      <c r="F9" s="16"/>
      <c r="G9" s="31" t="s">
        <v>23</v>
      </c>
      <c r="H9" s="32"/>
      <c r="I9" s="32"/>
      <c r="J9" s="32"/>
      <c r="K9" s="32"/>
      <c r="L9" s="3" t="s">
        <v>28</v>
      </c>
      <c r="M9" s="3" t="s">
        <v>29</v>
      </c>
      <c r="N9" s="3" t="s">
        <v>30</v>
      </c>
      <c r="O9" s="3">
        <v>799</v>
      </c>
      <c r="P9" s="238"/>
    </row>
    <row r="10">
      <c r="A10" s="208" t="s">
        <v>66</v>
      </c>
      <c r="B10" s="209"/>
      <c r="C10" s="32" t="s">
        <v>67</v>
      </c>
      <c r="D10" s="16"/>
      <c r="E10" s="16"/>
      <c r="F10" s="16"/>
      <c r="G10" s="31" t="s">
        <v>23</v>
      </c>
      <c r="H10" s="32"/>
      <c r="I10" s="32"/>
      <c r="J10" s="32"/>
      <c r="K10" s="32"/>
      <c r="L10" s="3" t="s">
        <v>31</v>
      </c>
      <c r="M10" s="3" t="s">
        <v>29</v>
      </c>
      <c r="N10" s="3" t="s">
        <v>30</v>
      </c>
      <c r="O10" s="3">
        <v>799</v>
      </c>
      <c r="P10" s="238"/>
    </row>
    <row r="11">
      <c r="A11" s="208" t="s">
        <v>66</v>
      </c>
      <c r="B11" s="209"/>
      <c r="C11" s="32" t="s">
        <v>68</v>
      </c>
      <c r="D11" s="16"/>
      <c r="E11" s="16"/>
      <c r="F11" s="16"/>
      <c r="G11" s="31" t="s">
        <v>23</v>
      </c>
      <c r="H11" s="32"/>
      <c r="I11" s="32"/>
      <c r="J11" s="32"/>
      <c r="K11" s="32"/>
      <c r="L11" s="3" t="s">
        <v>31</v>
      </c>
      <c r="M11" s="3" t="s">
        <v>29</v>
      </c>
      <c r="N11" s="3" t="s">
        <v>38</v>
      </c>
      <c r="O11" s="3"/>
      <c r="P11" s="238"/>
    </row>
    <row r="12" ht="15.75" thickBot="1">
      <c r="A12" s="202" t="s">
        <v>66</v>
      </c>
      <c r="B12" s="204"/>
      <c r="C12" s="35" t="s">
        <v>69</v>
      </c>
      <c r="D12" s="17"/>
      <c r="E12" s="17"/>
      <c r="F12" s="17"/>
      <c r="G12" s="35"/>
      <c r="H12" s="5" t="s">
        <v>23</v>
      </c>
      <c r="I12" s="35"/>
      <c r="J12" s="5" t="s">
        <v>23</v>
      </c>
      <c r="K12" s="35"/>
      <c r="L12" s="4" t="s">
        <v>31</v>
      </c>
      <c r="M12" s="3" t="s">
        <v>29</v>
      </c>
      <c r="N12" s="4" t="s">
        <v>26</v>
      </c>
      <c r="O12" s="4"/>
      <c r="P12" s="239"/>
    </row>
    <row r="13" ht="15.75" thickTop="1">
      <c r="A13" s="201" t="s">
        <v>231</v>
      </c>
      <c r="B13" s="203" t="s">
        <v>56</v>
      </c>
      <c r="C13" s="32" t="s">
        <v>57</v>
      </c>
      <c r="D13" s="15"/>
      <c r="E13" s="15"/>
      <c r="F13" s="15"/>
      <c r="G13" s="205" t="s">
        <v>58</v>
      </c>
      <c r="H13" s="228"/>
      <c r="I13" s="228"/>
      <c r="J13" s="228"/>
      <c r="K13" s="228"/>
      <c r="L13" s="2" t="s">
        <v>24</v>
      </c>
      <c r="M13" s="2" t="s">
        <v>25</v>
      </c>
      <c r="N13" s="2" t="s">
        <v>26</v>
      </c>
      <c r="O13" s="2"/>
      <c r="P13" s="235" t="s">
        <v>243</v>
      </c>
    </row>
    <row r="14" ht="15.75" thickBot="1">
      <c r="A14" s="202" t="s">
        <v>59</v>
      </c>
      <c r="B14" s="204"/>
      <c r="C14" s="35" t="s">
        <v>60</v>
      </c>
      <c r="D14" s="17"/>
      <c r="E14" s="17"/>
      <c r="F14" s="17"/>
      <c r="G14" s="221"/>
      <c r="H14" s="221"/>
      <c r="I14" s="221"/>
      <c r="J14" s="221"/>
      <c r="K14" s="221"/>
      <c r="L14" s="4" t="s">
        <v>28</v>
      </c>
      <c r="M14" s="3" t="s">
        <v>29</v>
      </c>
      <c r="N14" s="4" t="s">
        <v>38</v>
      </c>
      <c r="O14" s="4"/>
      <c r="P14" s="236"/>
    </row>
    <row r="15" ht="30" customHeight="1" thickBot="1" thickTop="1">
      <c r="A15" s="73" t="s">
        <v>137</v>
      </c>
      <c r="B15" s="74" t="s">
        <v>138</v>
      </c>
      <c r="C15" s="75" t="s">
        <v>139</v>
      </c>
      <c r="D15" s="76">
        <v>45474</v>
      </c>
      <c r="E15" s="76">
        <v>45444</v>
      </c>
      <c r="F15" s="68">
        <v>45383</v>
      </c>
      <c r="G15" s="8" t="s">
        <v>23</v>
      </c>
      <c r="H15" s="9"/>
      <c r="I15" s="9"/>
      <c r="J15" s="8" t="s">
        <v>23</v>
      </c>
      <c r="K15" s="8" t="s">
        <v>23</v>
      </c>
      <c r="L15" s="10" t="s">
        <v>31</v>
      </c>
      <c r="M15" s="10" t="s">
        <v>29</v>
      </c>
      <c r="N15" s="10" t="s">
        <v>72</v>
      </c>
      <c r="O15" s="10">
        <v>652</v>
      </c>
      <c r="P15" s="109" t="s">
        <v>140</v>
      </c>
    </row>
    <row r="16" ht="30" customHeight="1" thickBot="1" thickTop="1">
      <c r="A16" s="81" t="s">
        <v>141</v>
      </c>
      <c r="B16" s="81" t="s">
        <v>142</v>
      </c>
      <c r="C16" s="79" t="s">
        <v>143</v>
      </c>
      <c r="D16" s="80"/>
      <c r="E16" s="80"/>
      <c r="F16" s="80"/>
      <c r="G16" s="8" t="s">
        <v>23</v>
      </c>
      <c r="H16" s="8" t="s">
        <v>23</v>
      </c>
      <c r="I16" s="8" t="s">
        <v>23</v>
      </c>
      <c r="J16" s="8" t="s">
        <v>23</v>
      </c>
      <c r="K16" s="9"/>
      <c r="L16" s="10" t="s">
        <v>31</v>
      </c>
      <c r="M16" s="10" t="s">
        <v>29</v>
      </c>
      <c r="N16" s="10" t="s">
        <v>26</v>
      </c>
      <c r="O16" s="10"/>
      <c r="P16" s="109" t="s">
        <v>144</v>
      </c>
    </row>
    <row r="17" ht="15.75" thickTop="1">
      <c r="A17" s="189" t="s">
        <v>145</v>
      </c>
      <c r="B17" s="191" t="s">
        <v>146</v>
      </c>
      <c r="C17" s="54" t="s">
        <v>147</v>
      </c>
      <c r="D17" s="55">
        <v>45292</v>
      </c>
      <c r="E17" s="136"/>
      <c r="F17" s="55">
        <v>45230</v>
      </c>
      <c r="G17" s="31" t="s">
        <v>23</v>
      </c>
      <c r="H17" s="2"/>
      <c r="I17" s="2"/>
      <c r="J17" s="2"/>
      <c r="K17" s="2"/>
      <c r="L17" s="2" t="s">
        <v>24</v>
      </c>
      <c r="M17" s="2" t="s">
        <v>25</v>
      </c>
      <c r="N17" s="2" t="s">
        <v>72</v>
      </c>
      <c r="O17" s="2">
        <v>683</v>
      </c>
      <c r="P17" s="147"/>
    </row>
    <row r="18" ht="15.75" thickBot="1">
      <c r="A18" s="190" t="s">
        <v>59</v>
      </c>
      <c r="B18" s="192"/>
      <c r="C18" s="56" t="s">
        <v>148</v>
      </c>
      <c r="D18" s="57">
        <v>45292</v>
      </c>
      <c r="E18" s="57"/>
      <c r="F18" s="57">
        <v>45230</v>
      </c>
      <c r="G18" s="5" t="s">
        <v>23</v>
      </c>
      <c r="H18" s="4"/>
      <c r="I18" s="4"/>
      <c r="J18" s="4"/>
      <c r="K18" s="4"/>
      <c r="L18" s="4" t="s">
        <v>28</v>
      </c>
      <c r="M18" s="4" t="s">
        <v>29</v>
      </c>
      <c r="N18" s="4" t="s">
        <v>30</v>
      </c>
      <c r="O18" s="4">
        <v>799</v>
      </c>
      <c r="P18" s="148"/>
    </row>
    <row r="19" ht="15.75" thickTop="1">
      <c r="A19" s="224" t="s">
        <v>277</v>
      </c>
      <c r="B19" s="226" t="s">
        <v>278</v>
      </c>
      <c r="C19" s="142" t="s">
        <v>245</v>
      </c>
      <c r="D19" s="149">
        <v>45809</v>
      </c>
      <c r="E19" s="143">
        <v>45778</v>
      </c>
      <c r="F19" s="143">
        <v>45717</v>
      </c>
      <c r="G19" s="31" t="s">
        <v>23</v>
      </c>
      <c r="H19" s="32"/>
      <c r="I19" s="32"/>
      <c r="J19" s="32"/>
      <c r="L19" s="2" t="s">
        <v>24</v>
      </c>
      <c r="M19" s="2" t="s">
        <v>25</v>
      </c>
      <c r="N19" s="2" t="s">
        <v>26</v>
      </c>
      <c r="O19" s="2">
        <v>684</v>
      </c>
      <c r="P19" s="147"/>
      <c r="Q19" s="3"/>
      <c r="R19" s="3"/>
      <c r="S19" s="3"/>
      <c r="T19" s="49"/>
    </row>
    <row r="20" ht="15.75" thickBot="1">
      <c r="A20" s="225" t="s">
        <v>59</v>
      </c>
      <c r="B20" s="227"/>
      <c r="C20" s="144" t="s">
        <v>253</v>
      </c>
      <c r="D20" s="145">
        <v>45809</v>
      </c>
      <c r="E20" s="145">
        <v>45778</v>
      </c>
      <c r="F20" s="145">
        <v>45717</v>
      </c>
      <c r="G20" s="5" t="s">
        <v>23</v>
      </c>
      <c r="H20" s="35"/>
      <c r="I20" s="35"/>
      <c r="J20" s="35"/>
      <c r="K20" s="4"/>
      <c r="L20" s="4" t="s">
        <v>28</v>
      </c>
      <c r="M20" s="4" t="s">
        <v>29</v>
      </c>
      <c r="N20" s="4" t="s">
        <v>74</v>
      </c>
      <c r="O20" s="4" t="s">
        <v>279</v>
      </c>
      <c r="P20" s="148"/>
      <c r="Q20" s="3"/>
      <c r="R20" s="3"/>
      <c r="S20" s="3"/>
      <c r="T20" s="48"/>
    </row>
    <row r="21" ht="15.75" thickTop="1"/>
  </sheetData>
  <mergeCells count="23">
    <mergeCell ref="A19:A20"/>
    <mergeCell ref="B19:B20"/>
    <mergeCell ref="B1:B2"/>
    <mergeCell ref="C1:C2"/>
    <mergeCell ref="D1:D2"/>
    <mergeCell ref="A3:A7"/>
    <mergeCell ref="B3:B7"/>
    <mergeCell ref="A1:A2"/>
    <mergeCell ref="E1:E2"/>
    <mergeCell ref="F1:F2"/>
    <mergeCell ref="P8:P12"/>
    <mergeCell ref="P3:P7"/>
    <mergeCell ref="P1:P2"/>
    <mergeCell ref="G1:K1"/>
    <mergeCell ref="L1:O1"/>
    <mergeCell ref="P13:P14"/>
    <mergeCell ref="A17:A18"/>
    <mergeCell ref="B17:B18"/>
    <mergeCell ref="A8:A12"/>
    <mergeCell ref="B8:B12"/>
    <mergeCell ref="A13:A14"/>
    <mergeCell ref="B13:B14"/>
    <mergeCell ref="G13:K14"/>
  </mergeCells>
  <conditionalFormatting sqref="D8:F12">
    <cfRule type="timePeriod" priority="1" dxfId="3" timePeriod="lastMonth">
      <formula>AND(MONTH(D8)=MONTH(EDATE(TODAY(),0-1)),YEAR(D8)=YEAR(EDATE(TODAY(),0-1)))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P30"/>
  <sheetViews>
    <sheetView tabSelected="1" topLeftCell="A4" zoomScale="110" zoomScaleNormal="110" workbookViewId="0">
      <pane xSplit="1" topLeftCell="B1" activePane="topRight" state="frozen"/>
      <selection pane="topRight" activeCell="F30" sqref="F30"/>
    </sheetView>
  </sheetViews>
  <sheetFormatPr defaultRowHeight="15"/>
  <cols>
    <col min="1" max="1" width="11.5703125" bestFit="1" customWidth="1"/>
    <col min="2" max="2" width="35.5703125" customWidth="1"/>
    <col min="3" max="3" width="72.140625" bestFit="1" customWidth="1"/>
    <col min="4" max="6" width="14.5703125" customWidth="1"/>
    <col min="7" max="11" width="12.5703125" customWidth="1"/>
    <col min="12" max="12" width="12" bestFit="1" customWidth="1"/>
    <col min="13" max="13" width="13.7109375" bestFit="1" customWidth="1"/>
    <col min="14" max="14" width="15.5703125" bestFit="1" customWidth="1"/>
    <col min="15" max="15" width="12.42578125" bestFit="1" customWidth="1"/>
    <col min="16" max="16" width="80.140625" bestFit="1" style="1" customWidth="1"/>
  </cols>
  <sheetData>
    <row r="1" ht="18" thickTop="1">
      <c r="A1" s="216" t="s">
        <v>0</v>
      </c>
      <c r="B1" s="217" t="s">
        <v>1</v>
      </c>
      <c r="C1" s="240" t="s">
        <v>2</v>
      </c>
      <c r="D1" s="222" t="s">
        <v>3</v>
      </c>
      <c r="E1" s="222" t="s">
        <v>4</v>
      </c>
      <c r="F1" s="222" t="s">
        <v>5</v>
      </c>
      <c r="G1" s="216" t="s">
        <v>6</v>
      </c>
      <c r="H1" s="228"/>
      <c r="I1" s="228"/>
      <c r="J1" s="228"/>
      <c r="K1" s="218"/>
      <c r="L1" s="217" t="s">
        <v>7</v>
      </c>
      <c r="M1" s="217"/>
      <c r="N1" s="217"/>
      <c r="O1" s="218"/>
      <c r="P1" s="181" t="s">
        <v>20</v>
      </c>
    </row>
    <row r="2" s="7" customFormat="1" ht="75" customHeight="1" thickBot="1">
      <c r="A2" s="242"/>
      <c r="B2" s="221" t="s">
        <v>1</v>
      </c>
      <c r="C2" s="241" t="s">
        <v>2</v>
      </c>
      <c r="D2" s="223" t="s">
        <v>2</v>
      </c>
      <c r="E2" s="223" t="s">
        <v>2</v>
      </c>
      <c r="F2" s="223" t="s">
        <v>2</v>
      </c>
      <c r="G2" s="87" t="s">
        <v>149</v>
      </c>
      <c r="H2" s="88" t="s">
        <v>150</v>
      </c>
      <c r="I2" s="88" t="s">
        <v>235</v>
      </c>
      <c r="J2" s="88" t="s">
        <v>12</v>
      </c>
      <c r="K2" s="22" t="s">
        <v>15</v>
      </c>
      <c r="L2" s="88" t="s">
        <v>16</v>
      </c>
      <c r="M2" s="88" t="s">
        <v>17</v>
      </c>
      <c r="N2" s="88" t="s">
        <v>18</v>
      </c>
      <c r="O2" s="22" t="s">
        <v>19</v>
      </c>
      <c r="P2" s="182"/>
    </row>
    <row r="3" ht="15" customHeight="1" thickTop="1">
      <c r="A3" s="201" t="s">
        <v>232</v>
      </c>
      <c r="B3" s="203" t="s">
        <v>56</v>
      </c>
      <c r="C3" s="32" t="s">
        <v>57</v>
      </c>
      <c r="D3" s="15"/>
      <c r="E3" s="15"/>
      <c r="F3" s="15"/>
      <c r="G3" s="205" t="s">
        <v>58</v>
      </c>
      <c r="H3" s="228"/>
      <c r="I3" s="228"/>
      <c r="J3" s="228"/>
      <c r="K3" s="228"/>
      <c r="L3" s="2" t="s">
        <v>24</v>
      </c>
      <c r="M3" s="3" t="s">
        <v>25</v>
      </c>
      <c r="N3" s="2" t="s">
        <v>26</v>
      </c>
      <c r="O3" s="2"/>
      <c r="P3" s="235" t="s">
        <v>243</v>
      </c>
    </row>
    <row r="4" ht="15.75" thickBot="1">
      <c r="A4" s="202" t="s">
        <v>59</v>
      </c>
      <c r="B4" s="204"/>
      <c r="C4" s="35" t="s">
        <v>60</v>
      </c>
      <c r="D4" s="17"/>
      <c r="E4" s="17"/>
      <c r="F4" s="17"/>
      <c r="G4" s="221"/>
      <c r="H4" s="221"/>
      <c r="I4" s="221"/>
      <c r="J4" s="221"/>
      <c r="K4" s="221"/>
      <c r="L4" s="4" t="s">
        <v>28</v>
      </c>
      <c r="M4" s="3" t="s">
        <v>29</v>
      </c>
      <c r="N4" s="4" t="s">
        <v>38</v>
      </c>
      <c r="O4" s="4"/>
      <c r="P4" s="236"/>
    </row>
    <row r="5" ht="15" customHeight="1" thickTop="1">
      <c r="A5" s="207" t="s">
        <v>152</v>
      </c>
      <c r="B5" s="203" t="s">
        <v>153</v>
      </c>
      <c r="C5" s="37" t="s">
        <v>237</v>
      </c>
      <c r="D5" s="15"/>
      <c r="E5" s="15"/>
      <c r="F5" s="15"/>
      <c r="G5" s="31" t="s">
        <v>23</v>
      </c>
      <c r="H5" s="37"/>
      <c r="I5" s="37"/>
      <c r="J5" s="37"/>
      <c r="K5" s="37"/>
      <c r="L5" s="2" t="s">
        <v>24</v>
      </c>
      <c r="M5" s="2" t="s">
        <v>25</v>
      </c>
      <c r="N5" s="2" t="s">
        <v>26</v>
      </c>
      <c r="O5" s="2"/>
      <c r="P5" s="237" t="s">
        <v>154</v>
      </c>
    </row>
    <row r="6">
      <c r="A6" s="208"/>
      <c r="B6" s="209"/>
      <c r="C6" s="32" t="s">
        <v>239</v>
      </c>
      <c r="D6" s="16"/>
      <c r="E6" s="16"/>
      <c r="F6" s="16"/>
      <c r="G6" s="31" t="s">
        <v>23</v>
      </c>
      <c r="H6" s="32"/>
      <c r="I6" s="32"/>
      <c r="J6" s="32"/>
      <c r="K6" s="32"/>
      <c r="L6" s="3" t="s">
        <v>28</v>
      </c>
      <c r="M6" s="3" t="s">
        <v>29</v>
      </c>
      <c r="N6" s="3" t="s">
        <v>30</v>
      </c>
      <c r="O6" s="3"/>
      <c r="P6" s="238"/>
    </row>
    <row r="7">
      <c r="A7" s="208"/>
      <c r="B7" s="209"/>
      <c r="C7" s="32" t="s">
        <v>240</v>
      </c>
      <c r="D7" s="16"/>
      <c r="E7" s="16"/>
      <c r="F7" s="16"/>
      <c r="G7" s="31" t="s">
        <v>23</v>
      </c>
      <c r="H7" s="32"/>
      <c r="I7" s="32"/>
      <c r="J7" s="32"/>
      <c r="K7" s="32"/>
      <c r="L7" s="3" t="s">
        <v>31</v>
      </c>
      <c r="M7" s="3" t="s">
        <v>29</v>
      </c>
      <c r="N7" s="3" t="s">
        <v>30</v>
      </c>
      <c r="O7" s="3"/>
      <c r="P7" s="238"/>
    </row>
    <row r="8">
      <c r="A8" s="208"/>
      <c r="B8" s="209"/>
      <c r="C8" s="32" t="s">
        <v>241</v>
      </c>
      <c r="D8" s="16"/>
      <c r="E8" s="16"/>
      <c r="F8" s="16"/>
      <c r="G8" s="31" t="s">
        <v>23</v>
      </c>
      <c r="H8" s="32"/>
      <c r="I8" s="32"/>
      <c r="J8" s="32"/>
      <c r="K8" s="32"/>
      <c r="L8" s="3" t="s">
        <v>31</v>
      </c>
      <c r="M8" s="3" t="s">
        <v>29</v>
      </c>
      <c r="N8" s="3" t="s">
        <v>38</v>
      </c>
      <c r="O8" s="3"/>
      <c r="P8" s="238"/>
    </row>
    <row r="9" ht="15.75" thickBot="1">
      <c r="A9" s="202"/>
      <c r="B9" s="204"/>
      <c r="C9" s="35" t="s">
        <v>242</v>
      </c>
      <c r="D9" s="17"/>
      <c r="E9" s="17"/>
      <c r="F9" s="17"/>
      <c r="G9" s="35"/>
      <c r="H9" s="35"/>
      <c r="I9" s="5" t="s">
        <v>23</v>
      </c>
      <c r="J9" s="5" t="s">
        <v>23</v>
      </c>
      <c r="K9" s="5" t="s">
        <v>23</v>
      </c>
      <c r="L9" s="4" t="s">
        <v>31</v>
      </c>
      <c r="M9" s="4" t="s">
        <v>29</v>
      </c>
      <c r="N9" s="4" t="s">
        <v>26</v>
      </c>
      <c r="O9" s="4"/>
      <c r="P9" s="239"/>
    </row>
    <row r="10" ht="15" customHeight="1" thickTop="1">
      <c r="A10" s="211" t="s">
        <v>155</v>
      </c>
      <c r="B10" s="187" t="s">
        <v>156</v>
      </c>
      <c r="C10" s="65" t="s">
        <v>157</v>
      </c>
      <c r="D10" s="67">
        <v>45474</v>
      </c>
      <c r="E10" s="67">
        <v>45444</v>
      </c>
      <c r="F10" s="67">
        <v>45383</v>
      </c>
      <c r="G10" s="37"/>
      <c r="H10" s="31" t="s">
        <v>23</v>
      </c>
      <c r="I10" s="37"/>
      <c r="J10" s="37"/>
      <c r="K10" s="37"/>
      <c r="L10" s="2" t="s">
        <v>24</v>
      </c>
      <c r="M10" s="3" t="s">
        <v>25</v>
      </c>
      <c r="N10" s="2" t="s">
        <v>26</v>
      </c>
      <c r="O10" s="2">
        <v>665</v>
      </c>
      <c r="P10" s="104" t="s">
        <v>265</v>
      </c>
    </row>
    <row r="11">
      <c r="A11" s="212"/>
      <c r="B11" s="214"/>
      <c r="C11" s="64" t="s">
        <v>158</v>
      </c>
      <c r="D11" s="72">
        <v>45474</v>
      </c>
      <c r="E11" s="72">
        <v>45444</v>
      </c>
      <c r="F11" s="72">
        <v>45383</v>
      </c>
      <c r="G11" s="32"/>
      <c r="H11" s="31" t="s">
        <v>23</v>
      </c>
      <c r="I11" s="32"/>
      <c r="J11" s="32"/>
      <c r="K11" s="32"/>
      <c r="L11" s="3" t="s">
        <v>28</v>
      </c>
      <c r="M11" s="3" t="s">
        <v>29</v>
      </c>
      <c r="N11" s="3" t="s">
        <v>38</v>
      </c>
      <c r="O11" s="3" t="s">
        <v>159</v>
      </c>
      <c r="P11" s="105"/>
    </row>
    <row r="12" ht="14.45" customHeight="1">
      <c r="A12" s="212"/>
      <c r="B12" s="214"/>
      <c r="C12" s="64" t="s">
        <v>160</v>
      </c>
      <c r="D12" s="72">
        <v>45474</v>
      </c>
      <c r="E12" s="72">
        <v>45444</v>
      </c>
      <c r="F12" s="72">
        <v>45383</v>
      </c>
      <c r="G12" s="32"/>
      <c r="H12" s="31" t="s">
        <v>23</v>
      </c>
      <c r="I12" s="32"/>
      <c r="J12" s="32"/>
      <c r="K12" s="32"/>
      <c r="L12" s="3" t="s">
        <v>28</v>
      </c>
      <c r="M12" s="3" t="s">
        <v>29</v>
      </c>
      <c r="N12" s="3" t="s">
        <v>30</v>
      </c>
      <c r="O12" s="3">
        <v>799</v>
      </c>
      <c r="P12" s="105" t="s">
        <v>41</v>
      </c>
    </row>
    <row r="13">
      <c r="A13" s="212"/>
      <c r="B13" s="214"/>
      <c r="C13" s="64" t="s">
        <v>161</v>
      </c>
      <c r="D13" s="72">
        <v>45474</v>
      </c>
      <c r="E13" s="72">
        <v>45444</v>
      </c>
      <c r="F13" s="72">
        <v>45383</v>
      </c>
      <c r="G13" s="32"/>
      <c r="H13" s="31" t="s">
        <v>23</v>
      </c>
      <c r="I13" s="32"/>
      <c r="J13" s="32"/>
      <c r="K13" s="32"/>
      <c r="L13" s="3" t="s">
        <v>31</v>
      </c>
      <c r="M13" s="3" t="s">
        <v>29</v>
      </c>
      <c r="N13" s="3" t="s">
        <v>26</v>
      </c>
      <c r="O13" s="3">
        <v>667</v>
      </c>
      <c r="P13" s="105"/>
    </row>
    <row r="14">
      <c r="A14" s="212"/>
      <c r="B14" s="214"/>
      <c r="C14" s="64" t="s">
        <v>162</v>
      </c>
      <c r="D14" s="72">
        <v>45474</v>
      </c>
      <c r="E14" s="72">
        <v>45444</v>
      </c>
      <c r="F14" s="72">
        <v>45383</v>
      </c>
      <c r="G14" s="31" t="s">
        <v>23</v>
      </c>
      <c r="H14" s="31" t="s">
        <v>23</v>
      </c>
      <c r="I14" s="31" t="s">
        <v>23</v>
      </c>
      <c r="J14" s="31" t="s">
        <v>23</v>
      </c>
      <c r="K14" s="31" t="s">
        <v>23</v>
      </c>
      <c r="L14" s="3" t="s">
        <v>31</v>
      </c>
      <c r="M14" s="3" t="s">
        <v>29</v>
      </c>
      <c r="N14" s="3" t="s">
        <v>26</v>
      </c>
      <c r="O14" s="3">
        <v>668</v>
      </c>
      <c r="P14" s="105"/>
    </row>
    <row r="15">
      <c r="A15" s="212"/>
      <c r="B15" s="214"/>
      <c r="C15" s="78" t="s">
        <v>163</v>
      </c>
      <c r="D15" s="72"/>
      <c r="E15" s="72"/>
      <c r="F15" s="72"/>
      <c r="O15" s="3"/>
      <c r="P15" s="105"/>
    </row>
    <row r="16" ht="15" customHeight="1" thickBot="1">
      <c r="A16" s="213"/>
      <c r="B16" s="188"/>
      <c r="C16" s="66" t="s">
        <v>164</v>
      </c>
      <c r="D16" s="68">
        <v>45474</v>
      </c>
      <c r="E16" s="68">
        <v>45444</v>
      </c>
      <c r="F16" s="68">
        <v>45383</v>
      </c>
      <c r="G16" s="5" t="s">
        <v>23</v>
      </c>
      <c r="H16" s="5" t="s">
        <v>23</v>
      </c>
      <c r="I16" s="5" t="s">
        <v>23</v>
      </c>
      <c r="J16" s="5" t="s">
        <v>23</v>
      </c>
      <c r="K16" s="5" t="s">
        <v>23</v>
      </c>
      <c r="L16" s="4" t="s">
        <v>31</v>
      </c>
      <c r="M16" s="4" t="s">
        <v>29</v>
      </c>
      <c r="N16" s="4" t="s">
        <v>26</v>
      </c>
      <c r="O16" s="4">
        <v>669</v>
      </c>
      <c r="P16" s="106" t="s">
        <v>165</v>
      </c>
    </row>
    <row r="17" ht="15" customHeight="1" thickTop="1">
      <c r="A17" s="185" t="s">
        <v>166</v>
      </c>
      <c r="B17" s="187" t="s">
        <v>167</v>
      </c>
      <c r="C17" s="65" t="s">
        <v>168</v>
      </c>
      <c r="D17" s="67">
        <v>45474</v>
      </c>
      <c r="E17" s="67">
        <v>45444</v>
      </c>
      <c r="F17" s="67">
        <v>45383</v>
      </c>
      <c r="G17" s="31" t="s">
        <v>23</v>
      </c>
      <c r="H17" s="89"/>
      <c r="I17" s="32"/>
      <c r="J17" s="32"/>
      <c r="K17" s="32"/>
      <c r="L17" s="2" t="s">
        <v>24</v>
      </c>
      <c r="M17" s="3" t="s">
        <v>25</v>
      </c>
      <c r="N17" s="2" t="s">
        <v>26</v>
      </c>
      <c r="O17" s="2">
        <v>670</v>
      </c>
      <c r="P17" s="105"/>
    </row>
    <row r="18">
      <c r="A18" s="215"/>
      <c r="B18" s="214"/>
      <c r="C18" s="64" t="s">
        <v>169</v>
      </c>
      <c r="D18" s="72">
        <v>45474</v>
      </c>
      <c r="E18" s="72">
        <v>45444</v>
      </c>
      <c r="F18" s="72">
        <v>45383</v>
      </c>
      <c r="G18" s="31" t="s">
        <v>23</v>
      </c>
      <c r="H18" s="90"/>
      <c r="I18" s="32"/>
      <c r="J18" s="32"/>
      <c r="K18" s="32"/>
      <c r="L18" s="3" t="s">
        <v>28</v>
      </c>
      <c r="M18" s="3" t="s">
        <v>29</v>
      </c>
      <c r="N18" s="3" t="s">
        <v>38</v>
      </c>
      <c r="O18" s="3" t="s">
        <v>170</v>
      </c>
      <c r="P18" s="105"/>
    </row>
    <row r="19" ht="14.45" customHeight="1">
      <c r="A19" s="215" t="s">
        <v>47</v>
      </c>
      <c r="B19" s="214"/>
      <c r="C19" s="64" t="s">
        <v>171</v>
      </c>
      <c r="D19" s="72">
        <v>45474</v>
      </c>
      <c r="E19" s="72">
        <v>45444</v>
      </c>
      <c r="F19" s="72">
        <v>45383</v>
      </c>
      <c r="G19" s="31" t="s">
        <v>23</v>
      </c>
      <c r="H19" s="90"/>
      <c r="I19" s="32"/>
      <c r="J19" s="32"/>
      <c r="K19" s="32"/>
      <c r="L19" s="3" t="s">
        <v>28</v>
      </c>
      <c r="M19" s="3" t="s">
        <v>29</v>
      </c>
      <c r="N19" s="3" t="s">
        <v>30</v>
      </c>
      <c r="O19" s="3">
        <v>799</v>
      </c>
      <c r="P19" s="105" t="s">
        <v>41</v>
      </c>
    </row>
    <row r="20">
      <c r="A20" s="215" t="s">
        <v>47</v>
      </c>
      <c r="B20" s="214"/>
      <c r="C20" s="64" t="s">
        <v>172</v>
      </c>
      <c r="D20" s="72">
        <v>45474</v>
      </c>
      <c r="E20" s="72">
        <v>45444</v>
      </c>
      <c r="F20" s="72">
        <v>45383</v>
      </c>
      <c r="G20" s="31" t="s">
        <v>23</v>
      </c>
      <c r="H20" s="90"/>
      <c r="I20" s="32"/>
      <c r="J20" s="32"/>
      <c r="K20" s="32"/>
      <c r="L20" s="3" t="s">
        <v>31</v>
      </c>
      <c r="M20" s="3" t="s">
        <v>29</v>
      </c>
      <c r="N20" s="3" t="s">
        <v>26</v>
      </c>
      <c r="O20" s="3">
        <v>672</v>
      </c>
      <c r="P20" s="105"/>
    </row>
    <row r="21">
      <c r="A21" s="215"/>
      <c r="B21" s="214"/>
      <c r="C21" s="64" t="s">
        <v>173</v>
      </c>
      <c r="D21" s="72">
        <v>45474</v>
      </c>
      <c r="E21" s="72">
        <v>45444</v>
      </c>
      <c r="F21" s="72">
        <v>45383</v>
      </c>
      <c r="G21" s="31" t="s">
        <v>23</v>
      </c>
      <c r="H21" s="90"/>
      <c r="I21" s="32"/>
      <c r="J21" s="32"/>
      <c r="K21" s="32"/>
      <c r="L21" s="3" t="s">
        <v>31</v>
      </c>
      <c r="M21" s="3" t="s">
        <v>29</v>
      </c>
      <c r="N21" s="3" t="s">
        <v>26</v>
      </c>
      <c r="O21" s="3">
        <v>673</v>
      </c>
      <c r="P21" s="105"/>
    </row>
    <row r="22" ht="15.75" thickBot="1">
      <c r="A22" s="186" t="s">
        <v>47</v>
      </c>
      <c r="B22" s="188"/>
      <c r="C22" s="66" t="s">
        <v>174</v>
      </c>
      <c r="D22" s="68">
        <v>45474</v>
      </c>
      <c r="E22" s="68">
        <v>45444</v>
      </c>
      <c r="F22" s="68">
        <v>45383</v>
      </c>
      <c r="G22" s="5" t="s">
        <v>23</v>
      </c>
      <c r="H22" s="91"/>
      <c r="I22" s="5" t="s">
        <v>23</v>
      </c>
      <c r="J22" s="5" t="s">
        <v>23</v>
      </c>
      <c r="K22" s="5" t="s">
        <v>23</v>
      </c>
      <c r="L22" s="4" t="s">
        <v>31</v>
      </c>
      <c r="M22" s="4" t="s">
        <v>29</v>
      </c>
      <c r="N22" s="4" t="s">
        <v>26</v>
      </c>
      <c r="O22" s="4">
        <v>674</v>
      </c>
      <c r="P22" s="106"/>
    </row>
    <row r="23" ht="15.75" thickTop="1">
      <c r="A23" s="185" t="s">
        <v>175</v>
      </c>
      <c r="B23" s="187" t="s">
        <v>176</v>
      </c>
      <c r="C23" s="65" t="s">
        <v>177</v>
      </c>
      <c r="D23" s="67">
        <v>45474</v>
      </c>
      <c r="E23" s="67">
        <v>45444</v>
      </c>
      <c r="F23" s="67">
        <v>45383</v>
      </c>
      <c r="G23" s="31" t="s">
        <v>23</v>
      </c>
      <c r="H23" s="37"/>
      <c r="I23" s="37"/>
      <c r="J23" s="37"/>
      <c r="K23" s="37"/>
      <c r="L23" s="2" t="s">
        <v>24</v>
      </c>
      <c r="M23" s="3" t="s">
        <v>25</v>
      </c>
      <c r="N23" s="2" t="s">
        <v>26</v>
      </c>
      <c r="O23" s="2">
        <v>675</v>
      </c>
      <c r="P23" s="104"/>
    </row>
    <row r="24" ht="15.75" thickBot="1">
      <c r="A24" s="186" t="s">
        <v>59</v>
      </c>
      <c r="B24" s="188"/>
      <c r="C24" s="66" t="s">
        <v>178</v>
      </c>
      <c r="D24" s="68">
        <v>45474</v>
      </c>
      <c r="E24" s="68">
        <v>45444</v>
      </c>
      <c r="F24" s="68">
        <v>45383</v>
      </c>
      <c r="G24" s="31" t="s">
        <v>23</v>
      </c>
      <c r="H24" s="32"/>
      <c r="I24" s="32"/>
      <c r="J24" s="32"/>
      <c r="K24" s="32"/>
      <c r="L24" s="3" t="s">
        <v>28</v>
      </c>
      <c r="M24" s="3" t="s">
        <v>29</v>
      </c>
      <c r="N24" s="3" t="s">
        <v>30</v>
      </c>
      <c r="O24" s="3">
        <v>799</v>
      </c>
      <c r="P24" s="105"/>
    </row>
    <row r="25" ht="30" customHeight="1" thickBot="1" thickTop="1">
      <c r="A25" s="33" t="s">
        <v>179</v>
      </c>
      <c r="B25" s="34" t="s">
        <v>180</v>
      </c>
      <c r="C25" s="36" t="s">
        <v>181</v>
      </c>
      <c r="D25" s="27">
        <v>45200</v>
      </c>
      <c r="E25" s="27"/>
      <c r="F25" s="28">
        <v>45107</v>
      </c>
      <c r="G25" s="8" t="s">
        <v>23</v>
      </c>
      <c r="H25" s="9"/>
      <c r="I25" s="9"/>
      <c r="J25" s="9"/>
      <c r="K25" s="9"/>
      <c r="L25" s="10" t="s">
        <v>31</v>
      </c>
      <c r="M25" s="10" t="s">
        <v>29</v>
      </c>
      <c r="N25" s="10" t="s">
        <v>72</v>
      </c>
      <c r="O25" s="10">
        <v>790</v>
      </c>
      <c r="P25" s="109" t="s">
        <v>92</v>
      </c>
    </row>
    <row r="26" ht="15" customHeight="1" thickTop="1">
      <c r="A26" s="189" t="s">
        <v>182</v>
      </c>
      <c r="B26" s="191" t="s">
        <v>183</v>
      </c>
      <c r="C26" s="137" t="s">
        <v>184</v>
      </c>
      <c r="D26" s="58">
        <v>45292</v>
      </c>
      <c r="E26" s="58"/>
      <c r="F26" s="58">
        <v>45211</v>
      </c>
      <c r="G26" s="11" t="s">
        <v>23</v>
      </c>
      <c r="H26" s="13"/>
      <c r="I26" s="13"/>
      <c r="J26" s="13"/>
      <c r="K26" s="13"/>
      <c r="L26" s="2" t="s">
        <v>24</v>
      </c>
      <c r="M26" s="3" t="s">
        <v>25</v>
      </c>
      <c r="N26" s="2" t="s">
        <v>26</v>
      </c>
      <c r="O26" s="2">
        <v>676</v>
      </c>
      <c r="P26" s="107" t="s">
        <v>151</v>
      </c>
    </row>
    <row r="27" ht="15.75" thickBot="1">
      <c r="A27" s="190" t="s">
        <v>59</v>
      </c>
      <c r="B27" s="192"/>
      <c r="C27" s="56" t="s">
        <v>185</v>
      </c>
      <c r="D27" s="57">
        <v>45292</v>
      </c>
      <c r="E27" s="57"/>
      <c r="F27" s="57">
        <v>45211</v>
      </c>
      <c r="G27" s="5" t="s">
        <v>23</v>
      </c>
      <c r="H27" s="14"/>
      <c r="I27" s="14"/>
      <c r="J27" s="14"/>
      <c r="K27" s="14"/>
      <c r="L27" s="4" t="s">
        <v>28</v>
      </c>
      <c r="M27" s="4" t="s">
        <v>29</v>
      </c>
      <c r="N27" s="4" t="s">
        <v>74</v>
      </c>
      <c r="O27" s="4" t="s">
        <v>186</v>
      </c>
      <c r="P27" s="108"/>
    </row>
    <row r="28" ht="30" customHeight="1" thickBot="1" thickTop="1">
      <c r="A28" s="23" t="s">
        <v>187</v>
      </c>
      <c r="B28" s="24" t="s">
        <v>188</v>
      </c>
      <c r="C28" s="26" t="s">
        <v>189</v>
      </c>
      <c r="D28" s="27">
        <v>45200</v>
      </c>
      <c r="E28" s="27"/>
      <c r="F28" s="28">
        <v>45170</v>
      </c>
      <c r="G28" s="8" t="s">
        <v>23</v>
      </c>
      <c r="H28" s="9"/>
      <c r="I28" s="8" t="s">
        <v>23</v>
      </c>
      <c r="J28" s="8" t="s">
        <v>23</v>
      </c>
      <c r="K28" s="8" t="s">
        <v>23</v>
      </c>
      <c r="L28" s="4" t="s">
        <v>31</v>
      </c>
      <c r="M28" s="4" t="s">
        <v>29</v>
      </c>
      <c r="N28" s="4" t="s">
        <v>116</v>
      </c>
      <c r="O28" s="4"/>
      <c r="P28" s="109" t="s">
        <v>117</v>
      </c>
    </row>
    <row r="29" ht="15" customHeight="1" thickTop="1">
      <c r="A29" s="243" t="s">
        <v>311</v>
      </c>
      <c r="B29" s="245" t="s">
        <v>313</v>
      </c>
      <c r="C29" s="170" t="s">
        <v>245</v>
      </c>
      <c r="D29" s="168"/>
      <c r="E29" s="168"/>
      <c r="F29" s="168">
        <v>46031</v>
      </c>
      <c r="G29" s="11" t="s">
        <v>23</v>
      </c>
      <c r="H29" s="13"/>
      <c r="I29" s="11" t="s">
        <v>23</v>
      </c>
      <c r="J29" s="11" t="s">
        <v>23</v>
      </c>
      <c r="K29" s="11" t="s">
        <v>23</v>
      </c>
      <c r="L29" s="2" t="s">
        <v>24</v>
      </c>
      <c r="M29" s="3" t="s">
        <v>25</v>
      </c>
      <c r="N29" s="2" t="s">
        <v>26</v>
      </c>
      <c r="O29" s="2">
        <v>692</v>
      </c>
      <c r="P29" s="107"/>
    </row>
    <row r="30" ht="15.75" thickBot="1">
      <c r="A30" s="244" t="s">
        <v>59</v>
      </c>
      <c r="B30" s="246"/>
      <c r="C30" s="171" t="s">
        <v>253</v>
      </c>
      <c r="D30" s="169"/>
      <c r="E30" s="169"/>
      <c r="F30" s="169">
        <v>46031</v>
      </c>
      <c r="G30" s="5" t="s">
        <v>23</v>
      </c>
      <c r="H30" s="14"/>
      <c r="I30" s="5" t="s">
        <v>23</v>
      </c>
      <c r="J30" s="5" t="s">
        <v>23</v>
      </c>
      <c r="K30" s="5" t="s">
        <v>23</v>
      </c>
      <c r="L30" s="4" t="s">
        <v>28</v>
      </c>
      <c r="M30" s="4" t="s">
        <v>29</v>
      </c>
      <c r="N30" s="4" t="s">
        <v>38</v>
      </c>
      <c r="O30" s="4" t="s">
        <v>312</v>
      </c>
      <c r="P30" s="108"/>
    </row>
    <row r="31" ht="15.75" thickTop="1"/>
  </sheetData>
  <mergeCells count="26">
    <mergeCell ref="A29:A30"/>
    <mergeCell ref="B29:B30"/>
    <mergeCell ref="B3:B4"/>
    <mergeCell ref="G3:K4"/>
    <mergeCell ref="A1:A2"/>
    <mergeCell ref="B1:B2"/>
    <mergeCell ref="C1:C2"/>
    <mergeCell ref="D1:D2"/>
    <mergeCell ref="E1:E2"/>
    <mergeCell ref="F1:F2"/>
    <mergeCell ref="P5:P9"/>
    <mergeCell ref="P1:P2"/>
    <mergeCell ref="P3:P4"/>
    <mergeCell ref="A26:A27"/>
    <mergeCell ref="B26:B27"/>
    <mergeCell ref="A23:A24"/>
    <mergeCell ref="B23:B24"/>
    <mergeCell ref="A17:A22"/>
    <mergeCell ref="B17:B22"/>
    <mergeCell ref="A5:A9"/>
    <mergeCell ref="B5:B9"/>
    <mergeCell ref="A10:A16"/>
    <mergeCell ref="B10:B16"/>
    <mergeCell ref="G1:K1"/>
    <mergeCell ref="L1:O1"/>
    <mergeCell ref="A3:A4"/>
  </mergeCells>
  <conditionalFormatting sqref="F15">
    <cfRule type="timePeriod" priority="1" dxfId="2" timePeriod="lastMonth">
      <formula>AND(MONTH(F15)=MONTH(EDATE(TODAY(),0-1)),YEAR(F15)=YEAR(EDATE(TODAY(),0-1)))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L18"/>
  <sheetViews>
    <sheetView zoomScale="110" zoomScaleNormal="110" workbookViewId="0">
      <pane xSplit="1" topLeftCell="B1" activePane="topRight" state="frozen"/>
      <selection pane="topRight" activeCell="B19" sqref="B19"/>
    </sheetView>
  </sheetViews>
  <sheetFormatPr defaultRowHeight="15"/>
  <cols>
    <col min="1" max="1" width="11.5703125" bestFit="1" customWidth="1"/>
    <col min="2" max="2" width="51.85546875" customWidth="1"/>
    <col min="3" max="3" width="66.85546875" bestFit="1" customWidth="1"/>
    <col min="4" max="5" width="14.5703125" customWidth="1"/>
    <col min="6" max="7" width="12.5703125" customWidth="1"/>
    <col min="8" max="8" width="12" bestFit="1" customWidth="1"/>
    <col min="9" max="9" width="13.7109375" bestFit="1" customWidth="1"/>
    <col min="10" max="10" width="15.5703125" customWidth="1"/>
    <col min="11" max="11" width="12.42578125" bestFit="1" customWidth="1"/>
    <col min="12" max="12" width="33.85546875" bestFit="1" customWidth="1"/>
  </cols>
  <sheetData>
    <row r="1" ht="18" thickTop="1">
      <c r="A1" s="219" t="s">
        <v>0</v>
      </c>
      <c r="B1" s="257" t="s">
        <v>1</v>
      </c>
      <c r="C1" s="222" t="s">
        <v>2</v>
      </c>
      <c r="D1" s="222" t="s">
        <v>3</v>
      </c>
      <c r="E1" s="222" t="s">
        <v>5</v>
      </c>
      <c r="F1" s="219" t="s">
        <v>190</v>
      </c>
      <c r="G1" s="260"/>
      <c r="H1" s="219" t="s">
        <v>7</v>
      </c>
      <c r="I1" s="257"/>
      <c r="J1" s="257"/>
      <c r="K1" s="258"/>
      <c r="L1" s="251" t="s">
        <v>20</v>
      </c>
    </row>
    <row r="2" ht="75" customHeight="1" thickBot="1">
      <c r="A2" s="220"/>
      <c r="B2" s="259" t="s">
        <v>1</v>
      </c>
      <c r="C2" s="223" t="s">
        <v>2</v>
      </c>
      <c r="D2" s="223" t="s">
        <v>2</v>
      </c>
      <c r="E2" s="223" t="s">
        <v>2</v>
      </c>
      <c r="F2" s="87" t="s">
        <v>12</v>
      </c>
      <c r="G2" s="88" t="s">
        <v>15</v>
      </c>
      <c r="H2" s="87" t="s">
        <v>16</v>
      </c>
      <c r="I2" s="88" t="s">
        <v>17</v>
      </c>
      <c r="J2" s="88" t="s">
        <v>18</v>
      </c>
      <c r="K2" s="22" t="s">
        <v>19</v>
      </c>
      <c r="L2" s="252"/>
    </row>
    <row r="3" ht="61.5" thickBot="1" thickTop="1">
      <c r="A3" s="111" t="s">
        <v>191</v>
      </c>
      <c r="B3" s="24" t="s">
        <v>192</v>
      </c>
      <c r="C3" s="29" t="s">
        <v>193</v>
      </c>
      <c r="D3" s="112">
        <v>45200</v>
      </c>
      <c r="E3" s="30">
        <v>45170</v>
      </c>
      <c r="F3" s="117" t="s">
        <v>23</v>
      </c>
      <c r="G3" s="117" t="s">
        <v>23</v>
      </c>
      <c r="H3" s="113" t="s">
        <v>31</v>
      </c>
      <c r="I3" s="85" t="s">
        <v>29</v>
      </c>
      <c r="J3" s="113" t="s">
        <v>72</v>
      </c>
      <c r="K3" s="113">
        <v>790</v>
      </c>
      <c r="L3" s="83" t="s">
        <v>194</v>
      </c>
    </row>
    <row r="4" ht="30.75" thickTop="1">
      <c r="A4" s="255" t="s">
        <v>195</v>
      </c>
      <c r="B4" s="191" t="s">
        <v>196</v>
      </c>
      <c r="C4" s="98" t="s">
        <v>197</v>
      </c>
      <c r="D4" s="114">
        <v>45292</v>
      </c>
      <c r="E4" s="114">
        <v>45211</v>
      </c>
      <c r="F4" s="116" t="s">
        <v>23</v>
      </c>
      <c r="G4" s="116" t="s">
        <v>23</v>
      </c>
      <c r="H4" s="110" t="s">
        <v>24</v>
      </c>
      <c r="I4" s="110" t="s">
        <v>25</v>
      </c>
      <c r="J4" s="110" t="s">
        <v>26</v>
      </c>
      <c r="K4" s="110">
        <v>678</v>
      </c>
      <c r="L4" s="103"/>
    </row>
    <row r="5" ht="30.75" thickBot="1">
      <c r="A5" s="256" t="s">
        <v>59</v>
      </c>
      <c r="B5" s="192"/>
      <c r="C5" s="100" t="s">
        <v>198</v>
      </c>
      <c r="D5" s="115">
        <v>45292</v>
      </c>
      <c r="E5" s="115">
        <v>45211</v>
      </c>
      <c r="F5" s="118" t="s">
        <v>23</v>
      </c>
      <c r="G5" s="118" t="s">
        <v>23</v>
      </c>
      <c r="H5" s="86" t="s">
        <v>28</v>
      </c>
      <c r="I5" s="86" t="s">
        <v>29</v>
      </c>
      <c r="J5" s="86" t="s">
        <v>74</v>
      </c>
      <c r="K5" s="86" t="s">
        <v>199</v>
      </c>
      <c r="L5" s="46"/>
    </row>
    <row r="6" ht="15.75" thickTop="1">
      <c r="A6" s="253" t="s">
        <v>200</v>
      </c>
      <c r="B6" s="191" t="s">
        <v>201</v>
      </c>
      <c r="C6" s="141" t="s">
        <v>202</v>
      </c>
      <c r="D6" s="114">
        <v>45275</v>
      </c>
      <c r="E6" s="114">
        <v>45211</v>
      </c>
      <c r="F6" s="116" t="s">
        <v>23</v>
      </c>
      <c r="G6" s="116" t="s">
        <v>23</v>
      </c>
      <c r="H6" s="110" t="s">
        <v>24</v>
      </c>
      <c r="I6" s="85" t="s">
        <v>25</v>
      </c>
      <c r="J6" s="110" t="s">
        <v>26</v>
      </c>
      <c r="K6" s="110">
        <v>680</v>
      </c>
      <c r="L6" s="103"/>
    </row>
    <row r="7" ht="30.75" thickBot="1">
      <c r="A7" s="254" t="s">
        <v>59</v>
      </c>
      <c r="B7" s="192"/>
      <c r="C7" s="129" t="s">
        <v>203</v>
      </c>
      <c r="D7" s="115">
        <v>45275</v>
      </c>
      <c r="E7" s="115">
        <v>45211</v>
      </c>
      <c r="F7" s="118" t="s">
        <v>23</v>
      </c>
      <c r="G7" s="118" t="s">
        <v>23</v>
      </c>
      <c r="H7" s="86" t="s">
        <v>28</v>
      </c>
      <c r="I7" s="86" t="s">
        <v>29</v>
      </c>
      <c r="J7" s="86" t="s">
        <v>38</v>
      </c>
      <c r="K7" s="86" t="s">
        <v>204</v>
      </c>
      <c r="L7" s="46"/>
    </row>
    <row r="8" ht="15.75" thickTop="1">
      <c r="A8" s="253" t="s">
        <v>205</v>
      </c>
      <c r="B8" s="191" t="s">
        <v>206</v>
      </c>
      <c r="C8" s="98" t="s">
        <v>207</v>
      </c>
      <c r="D8" s="114">
        <v>45275</v>
      </c>
      <c r="E8" s="114">
        <v>45211</v>
      </c>
      <c r="F8" s="116" t="s">
        <v>23</v>
      </c>
      <c r="G8" s="116" t="s">
        <v>23</v>
      </c>
      <c r="H8" s="110" t="s">
        <v>24</v>
      </c>
      <c r="I8" s="85" t="s">
        <v>25</v>
      </c>
      <c r="J8" s="110" t="s">
        <v>26</v>
      </c>
      <c r="K8" s="110">
        <v>682</v>
      </c>
      <c r="L8" s="103"/>
    </row>
    <row r="9" ht="30.75" thickBot="1">
      <c r="A9" s="254" t="s">
        <v>59</v>
      </c>
      <c r="B9" s="192"/>
      <c r="C9" s="100" t="s">
        <v>208</v>
      </c>
      <c r="D9" s="115">
        <v>45275</v>
      </c>
      <c r="E9" s="115">
        <v>45211</v>
      </c>
      <c r="F9" s="118" t="s">
        <v>23</v>
      </c>
      <c r="G9" s="118" t="s">
        <v>23</v>
      </c>
      <c r="H9" s="86" t="s">
        <v>28</v>
      </c>
      <c r="I9" s="86" t="s">
        <v>29</v>
      </c>
      <c r="J9" s="86" t="s">
        <v>30</v>
      </c>
      <c r="K9" s="86">
        <v>799</v>
      </c>
      <c r="L9" s="46"/>
    </row>
    <row r="10" ht="31.5" thickBot="1" thickTop="1">
      <c r="A10" s="161" t="s">
        <v>289</v>
      </c>
      <c r="B10" s="162" t="s">
        <v>306</v>
      </c>
      <c r="C10" s="163" t="s">
        <v>309</v>
      </c>
      <c r="D10" s="164">
        <v>45905</v>
      </c>
      <c r="E10" s="164">
        <v>45824</v>
      </c>
      <c r="F10" s="118" t="s">
        <v>23</v>
      </c>
      <c r="G10" s="118" t="s">
        <v>23</v>
      </c>
      <c r="H10" s="86" t="s">
        <v>31</v>
      </c>
      <c r="I10" s="86" t="s">
        <v>29</v>
      </c>
      <c r="J10" s="86" t="s">
        <v>116</v>
      </c>
      <c r="K10" s="86"/>
      <c r="L10" s="46"/>
    </row>
    <row r="11" ht="15.75" thickTop="1">
      <c r="A11" s="247" t="s">
        <v>301</v>
      </c>
      <c r="B11" s="249" t="s">
        <v>307</v>
      </c>
      <c r="C11" s="166" t="s">
        <v>245</v>
      </c>
      <c r="D11" s="165">
        <v>45905</v>
      </c>
      <c r="E11" s="165">
        <v>45824</v>
      </c>
      <c r="F11" s="116" t="s">
        <v>23</v>
      </c>
      <c r="G11" s="116" t="s">
        <v>23</v>
      </c>
      <c r="H11" s="110" t="s">
        <v>24</v>
      </c>
      <c r="I11" s="110" t="s">
        <v>25</v>
      </c>
      <c r="J11" s="110" t="s">
        <v>26</v>
      </c>
      <c r="K11" s="110">
        <v>686</v>
      </c>
      <c r="L11" s="103"/>
    </row>
    <row r="12" ht="30.75" thickBot="1">
      <c r="A12" s="248" t="s">
        <v>59</v>
      </c>
      <c r="B12" s="250"/>
      <c r="C12" s="163" t="s">
        <v>253</v>
      </c>
      <c r="D12" s="164">
        <v>45905</v>
      </c>
      <c r="E12" s="164">
        <v>45824</v>
      </c>
      <c r="F12" s="118" t="s">
        <v>23</v>
      </c>
      <c r="G12" s="118" t="s">
        <v>23</v>
      </c>
      <c r="H12" s="86" t="s">
        <v>28</v>
      </c>
      <c r="I12" s="86" t="s">
        <v>29</v>
      </c>
      <c r="J12" s="86" t="s">
        <v>38</v>
      </c>
      <c r="K12" s="86" t="s">
        <v>298</v>
      </c>
      <c r="L12" s="46"/>
    </row>
    <row r="13" ht="31.5" thickBot="1" thickTop="1">
      <c r="A13" s="161" t="s">
        <v>292</v>
      </c>
      <c r="B13" s="162" t="s">
        <v>299</v>
      </c>
      <c r="C13" s="163" t="s">
        <v>300</v>
      </c>
      <c r="D13" s="164">
        <v>45905</v>
      </c>
      <c r="E13" s="164">
        <v>45824</v>
      </c>
      <c r="F13" s="118" t="s">
        <v>23</v>
      </c>
      <c r="G13" s="118" t="s">
        <v>23</v>
      </c>
      <c r="H13" s="86" t="s">
        <v>31</v>
      </c>
      <c r="I13" s="86" t="s">
        <v>29</v>
      </c>
      <c r="J13" s="86" t="s">
        <v>116</v>
      </c>
      <c r="K13" s="86"/>
      <c r="L13" s="46"/>
    </row>
    <row r="14" ht="15.75" thickTop="1">
      <c r="A14" s="247" t="s">
        <v>303</v>
      </c>
      <c r="B14" s="249" t="s">
        <v>304</v>
      </c>
      <c r="C14" s="166" t="s">
        <v>245</v>
      </c>
      <c r="D14" s="165">
        <v>45905</v>
      </c>
      <c r="E14" s="165">
        <v>45824</v>
      </c>
      <c r="F14" s="116" t="s">
        <v>23</v>
      </c>
      <c r="G14" s="116" t="s">
        <v>23</v>
      </c>
      <c r="H14" s="110" t="s">
        <v>24</v>
      </c>
      <c r="I14" s="110" t="s">
        <v>25</v>
      </c>
      <c r="J14" s="110" t="s">
        <v>26</v>
      </c>
      <c r="K14" s="110">
        <v>688</v>
      </c>
      <c r="L14" s="103"/>
    </row>
    <row r="15" ht="30.75" thickBot="1">
      <c r="A15" s="248" t="s">
        <v>59</v>
      </c>
      <c r="B15" s="250"/>
      <c r="C15" s="172" t="s">
        <v>253</v>
      </c>
      <c r="D15" s="164">
        <v>45905</v>
      </c>
      <c r="E15" s="164">
        <v>45824</v>
      </c>
      <c r="F15" s="118" t="s">
        <v>23</v>
      </c>
      <c r="G15" s="118" t="s">
        <v>23</v>
      </c>
      <c r="H15" s="86" t="s">
        <v>28</v>
      </c>
      <c r="I15" s="86" t="s">
        <v>29</v>
      </c>
      <c r="J15" s="86" t="s">
        <v>38</v>
      </c>
      <c r="K15" s="86" t="s">
        <v>305</v>
      </c>
      <c r="L15" s="46"/>
    </row>
    <row r="16" ht="16.5" thickBot="1" thickTop="1">
      <c r="A16" s="161" t="s">
        <v>293</v>
      </c>
      <c r="B16" s="162" t="s">
        <v>294</v>
      </c>
      <c r="C16" s="163" t="s">
        <v>295</v>
      </c>
      <c r="D16" s="164">
        <v>45905</v>
      </c>
      <c r="E16" s="164">
        <v>45824</v>
      </c>
      <c r="F16" s="118" t="s">
        <v>23</v>
      </c>
      <c r="G16" s="118" t="s">
        <v>23</v>
      </c>
      <c r="H16" s="86" t="s">
        <v>31</v>
      </c>
      <c r="I16" s="86" t="s">
        <v>29</v>
      </c>
      <c r="J16" s="86" t="s">
        <v>72</v>
      </c>
      <c r="K16" s="86">
        <v>653</v>
      </c>
      <c r="L16" s="46"/>
    </row>
    <row r="17" ht="15.75" thickTop="1">
      <c r="A17" s="247" t="s">
        <v>296</v>
      </c>
      <c r="B17" s="249" t="s">
        <v>297</v>
      </c>
      <c r="C17" s="166" t="s">
        <v>245</v>
      </c>
      <c r="D17" s="165">
        <v>45905</v>
      </c>
      <c r="E17" s="165">
        <v>45824</v>
      </c>
      <c r="F17" s="116" t="s">
        <v>23</v>
      </c>
      <c r="G17" s="116" t="s">
        <v>23</v>
      </c>
      <c r="H17" s="110" t="s">
        <v>24</v>
      </c>
      <c r="I17" s="110" t="s">
        <v>25</v>
      </c>
      <c r="J17" s="110" t="s">
        <v>26</v>
      </c>
      <c r="K17" s="110">
        <v>690</v>
      </c>
      <c r="L17" s="103"/>
    </row>
    <row r="18" ht="30.75" thickBot="1">
      <c r="A18" s="248" t="s">
        <v>59</v>
      </c>
      <c r="B18" s="250"/>
      <c r="C18" s="163" t="s">
        <v>253</v>
      </c>
      <c r="D18" s="164">
        <v>45905</v>
      </c>
      <c r="E18" s="164">
        <v>45824</v>
      </c>
      <c r="F18" s="118" t="s">
        <v>23</v>
      </c>
      <c r="G18" s="118" t="s">
        <v>23</v>
      </c>
      <c r="H18" s="86" t="s">
        <v>28</v>
      </c>
      <c r="I18" s="86" t="s">
        <v>29</v>
      </c>
      <c r="J18" s="86" t="s">
        <v>74</v>
      </c>
      <c r="K18" s="86" t="s">
        <v>302</v>
      </c>
      <c r="L18" s="46"/>
    </row>
    <row r="19" ht="15.75" thickTop="1"/>
  </sheetData>
  <mergeCells count="20">
    <mergeCell ref="L1:L2"/>
    <mergeCell ref="A8:A9"/>
    <mergeCell ref="B8:B9"/>
    <mergeCell ref="A6:A7"/>
    <mergeCell ref="B6:B7"/>
    <mergeCell ref="A4:A5"/>
    <mergeCell ref="B4:B5"/>
    <mergeCell ref="H1:K1"/>
    <mergeCell ref="A1:A2"/>
    <mergeCell ref="B1:B2"/>
    <mergeCell ref="C1:C2"/>
    <mergeCell ref="D1:D2"/>
    <mergeCell ref="E1:E2"/>
    <mergeCell ref="F1:G1"/>
    <mergeCell ref="A14:A15"/>
    <mergeCell ref="B14:B15"/>
    <mergeCell ref="A17:A18"/>
    <mergeCell ref="B17:B18"/>
    <mergeCell ref="A11:A12"/>
    <mergeCell ref="B11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M6"/>
  <sheetViews>
    <sheetView zoomScale="120" zoomScaleNormal="120" workbookViewId="0">
      <pane xSplit="1" topLeftCell="C1" activePane="topRight" state="frozen"/>
      <selection pane="topRight" activeCell="H2" sqref="H2"/>
    </sheetView>
  </sheetViews>
  <sheetFormatPr defaultRowHeight="15"/>
  <cols>
    <col min="1" max="1" width="8.85546875" bestFit="1" customWidth="1"/>
    <col min="2" max="2" width="60.140625" bestFit="1" customWidth="1"/>
    <col min="3" max="3" width="64.42578125" bestFit="1" customWidth="1"/>
    <col min="4" max="4" width="15.7109375" customWidth="1"/>
    <col min="5" max="6" width="14.5703125" customWidth="1"/>
    <col min="7" max="8" width="30.5703125" customWidth="1"/>
    <col min="9" max="9" width="12" bestFit="1" customWidth="1"/>
    <col min="10" max="10" width="13.7109375" bestFit="1" customWidth="1"/>
    <col min="11" max="11" width="16" customWidth="1"/>
    <col min="12" max="12" width="12.42578125" bestFit="1" customWidth="1"/>
    <col min="13" max="13" width="30.42578125" customWidth="1"/>
  </cols>
  <sheetData>
    <row r="1" ht="18" thickTop="1">
      <c r="A1" s="219" t="s">
        <v>0</v>
      </c>
      <c r="B1" s="257" t="s">
        <v>1</v>
      </c>
      <c r="C1" s="222" t="s">
        <v>2</v>
      </c>
      <c r="D1" s="222" t="s">
        <v>3</v>
      </c>
      <c r="E1" s="222" t="s">
        <v>4</v>
      </c>
      <c r="F1" s="222" t="s">
        <v>5</v>
      </c>
      <c r="G1" s="263" t="s">
        <v>190</v>
      </c>
      <c r="H1" s="264"/>
      <c r="I1" s="219" t="s">
        <v>7</v>
      </c>
      <c r="J1" s="257"/>
      <c r="K1" s="257"/>
      <c r="L1" s="258"/>
      <c r="M1" s="251" t="s">
        <v>20</v>
      </c>
    </row>
    <row r="2" ht="104.25" thickBot="1">
      <c r="A2" s="220"/>
      <c r="B2" s="259" t="s">
        <v>1</v>
      </c>
      <c r="C2" s="223" t="s">
        <v>2</v>
      </c>
      <c r="D2" s="223" t="s">
        <v>2</v>
      </c>
      <c r="E2" s="223" t="s">
        <v>2</v>
      </c>
      <c r="F2" s="223" t="s">
        <v>2</v>
      </c>
      <c r="G2" s="87" t="s">
        <v>209</v>
      </c>
      <c r="H2" s="22" t="s">
        <v>308</v>
      </c>
      <c r="I2" s="87" t="s">
        <v>16</v>
      </c>
      <c r="J2" s="88" t="s">
        <v>17</v>
      </c>
      <c r="K2" s="88" t="s">
        <v>18</v>
      </c>
      <c r="L2" s="22" t="s">
        <v>19</v>
      </c>
      <c r="M2" s="252"/>
    </row>
    <row r="3" ht="15.75" thickTop="1">
      <c r="A3" s="211" t="s">
        <v>210</v>
      </c>
      <c r="B3" s="187" t="s">
        <v>211</v>
      </c>
      <c r="C3" s="94" t="s">
        <v>57</v>
      </c>
      <c r="D3" s="119">
        <v>45474</v>
      </c>
      <c r="E3" s="119">
        <v>45444</v>
      </c>
      <c r="F3" s="119">
        <v>45383</v>
      </c>
      <c r="G3" s="116" t="s">
        <v>23</v>
      </c>
      <c r="H3" s="265"/>
      <c r="I3" s="110" t="s">
        <v>24</v>
      </c>
      <c r="J3" s="85" t="s">
        <v>25</v>
      </c>
      <c r="K3" s="110" t="s">
        <v>26</v>
      </c>
      <c r="L3" s="110">
        <v>630</v>
      </c>
      <c r="M3" s="84" t="s">
        <v>151</v>
      </c>
    </row>
    <row r="4" ht="15" customHeight="1" thickBot="1">
      <c r="A4" s="213" t="s">
        <v>59</v>
      </c>
      <c r="B4" s="188"/>
      <c r="C4" s="97" t="s">
        <v>60</v>
      </c>
      <c r="D4" s="120">
        <v>45474</v>
      </c>
      <c r="E4" s="120">
        <v>45444</v>
      </c>
      <c r="F4" s="120">
        <v>45383</v>
      </c>
      <c r="G4" s="118" t="s">
        <v>23</v>
      </c>
      <c r="H4" s="266"/>
      <c r="I4" s="86" t="s">
        <v>28</v>
      </c>
      <c r="J4" s="86" t="s">
        <v>29</v>
      </c>
      <c r="K4" s="86" t="s">
        <v>38</v>
      </c>
      <c r="L4" s="86" t="s">
        <v>212</v>
      </c>
      <c r="M4" s="121"/>
    </row>
    <row r="5" ht="15.75" thickTop="1">
      <c r="A5" s="261" t="s">
        <v>280</v>
      </c>
      <c r="B5" s="226" t="s">
        <v>281</v>
      </c>
      <c r="C5" s="142" t="s">
        <v>245</v>
      </c>
      <c r="D5" s="149">
        <v>45809</v>
      </c>
      <c r="E5" s="143">
        <v>45778</v>
      </c>
      <c r="F5" s="143">
        <v>45717</v>
      </c>
      <c r="G5" s="265"/>
      <c r="H5" s="116" t="s">
        <v>23</v>
      </c>
      <c r="I5" s="110" t="s">
        <v>24</v>
      </c>
      <c r="J5" s="85" t="s">
        <v>25</v>
      </c>
      <c r="K5" s="110" t="s">
        <v>26</v>
      </c>
      <c r="L5" s="110">
        <v>632</v>
      </c>
      <c r="M5" s="84"/>
    </row>
    <row r="6" ht="30.75" thickBot="1">
      <c r="A6" s="262" t="s">
        <v>59</v>
      </c>
      <c r="B6" s="227"/>
      <c r="C6" s="144" t="s">
        <v>253</v>
      </c>
      <c r="D6" s="145">
        <v>45809</v>
      </c>
      <c r="E6" s="145">
        <v>45778</v>
      </c>
      <c r="F6" s="145">
        <v>45717</v>
      </c>
      <c r="G6" s="266"/>
      <c r="H6" s="118" t="s">
        <v>23</v>
      </c>
      <c r="I6" s="86" t="s">
        <v>28</v>
      </c>
      <c r="J6" s="86" t="s">
        <v>29</v>
      </c>
      <c r="K6" s="86" t="s">
        <v>74</v>
      </c>
      <c r="L6" s="86" t="s">
        <v>230</v>
      </c>
      <c r="M6" s="121"/>
    </row>
    <row r="7" ht="15.75" thickTop="1"/>
  </sheetData>
  <mergeCells count="15">
    <mergeCell ref="B5:B6"/>
    <mergeCell ref="A5:A6"/>
    <mergeCell ref="G1:H1"/>
    <mergeCell ref="H3:H4"/>
    <mergeCell ref="G5:G6"/>
    <mergeCell ref="I1:L1"/>
    <mergeCell ref="M1:M2"/>
    <mergeCell ref="A3:A4"/>
    <mergeCell ref="B3:B4"/>
    <mergeCell ref="A1:A2"/>
    <mergeCell ref="B1:B2"/>
    <mergeCell ref="C1:C2"/>
    <mergeCell ref="D1:D2"/>
    <mergeCell ref="E1:E2"/>
    <mergeCell ref="F1:F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E14"/>
  <sheetViews>
    <sheetView zoomScale="130" zoomScaleNormal="130" workbookViewId="0">
      <selection activeCell="D7" sqref="D7"/>
    </sheetView>
  </sheetViews>
  <sheetFormatPr defaultRowHeight="15"/>
  <cols>
    <col min="1" max="1" width="23.140625" customWidth="1"/>
    <col min="2" max="2" width="65" customWidth="1"/>
    <col min="5" max="5" width="15.5703125" bestFit="1" customWidth="1"/>
  </cols>
  <sheetData>
    <row r="1">
      <c r="A1" s="39" t="s">
        <v>213</v>
      </c>
      <c r="B1" s="39" t="s">
        <v>214</v>
      </c>
      <c r="C1" s="32"/>
      <c r="D1" s="39" t="s">
        <v>215</v>
      </c>
      <c r="E1" s="39"/>
    </row>
    <row r="2">
      <c r="A2" s="50" t="s">
        <v>8</v>
      </c>
      <c r="B2" s="40" t="s">
        <v>216</v>
      </c>
      <c r="C2" s="32"/>
      <c r="D2" s="38"/>
      <c r="E2" s="32" t="s">
        <v>217</v>
      </c>
    </row>
    <row r="3">
      <c r="A3" s="51" t="s">
        <v>130</v>
      </c>
      <c r="B3" s="41" t="s">
        <v>218</v>
      </c>
      <c r="C3" s="32"/>
      <c r="D3" s="77"/>
      <c r="E3" s="32" t="s">
        <v>266</v>
      </c>
    </row>
    <row r="4">
      <c r="A4" s="51" t="s">
        <v>12</v>
      </c>
      <c r="B4" s="41" t="s">
        <v>219</v>
      </c>
      <c r="C4" s="32"/>
      <c r="D4" s="124"/>
      <c r="E4" s="32" t="s">
        <v>267</v>
      </c>
    </row>
    <row r="5">
      <c r="A5" s="51" t="s">
        <v>220</v>
      </c>
      <c r="B5" s="41" t="s">
        <v>190</v>
      </c>
      <c r="C5" s="32"/>
      <c r="D5" s="146"/>
      <c r="E5" s="32" t="s">
        <v>290</v>
      </c>
    </row>
    <row r="6">
      <c r="A6" s="51" t="s">
        <v>9</v>
      </c>
      <c r="B6" s="41" t="s">
        <v>221</v>
      </c>
      <c r="C6" s="32"/>
      <c r="D6" s="160"/>
      <c r="E6" s="32" t="s">
        <v>291</v>
      </c>
    </row>
    <row r="7">
      <c r="A7" s="51" t="s">
        <v>150</v>
      </c>
      <c r="B7" s="41" t="s">
        <v>222</v>
      </c>
      <c r="C7" s="32"/>
      <c r="D7" s="167"/>
      <c r="E7" s="32" t="s">
        <v>310</v>
      </c>
    </row>
    <row r="8">
      <c r="A8" s="51" t="s">
        <v>10</v>
      </c>
      <c r="B8" s="41" t="s">
        <v>223</v>
      </c>
      <c r="C8" s="32"/>
      <c r="D8" s="32"/>
      <c r="E8" s="32"/>
    </row>
    <row r="9" ht="30">
      <c r="A9" s="51" t="s">
        <v>11</v>
      </c>
      <c r="B9" s="42" t="s">
        <v>268</v>
      </c>
      <c r="C9" s="32"/>
      <c r="D9" s="32"/>
      <c r="E9" s="32"/>
    </row>
    <row r="10">
      <c r="A10" s="51" t="s">
        <v>13</v>
      </c>
      <c r="B10" s="41" t="s">
        <v>224</v>
      </c>
      <c r="C10" s="32"/>
      <c r="D10" s="32"/>
      <c r="E10" s="32"/>
    </row>
    <row r="11">
      <c r="A11" s="51" t="s">
        <v>15</v>
      </c>
      <c r="B11" s="41" t="s">
        <v>225</v>
      </c>
      <c r="C11" s="32"/>
      <c r="D11" s="32"/>
      <c r="E11" s="32"/>
    </row>
    <row r="12">
      <c r="A12" s="51" t="s">
        <v>226</v>
      </c>
      <c r="B12" s="41" t="s">
        <v>227</v>
      </c>
      <c r="C12" s="32"/>
      <c r="D12" s="32"/>
      <c r="E12" s="32"/>
    </row>
    <row r="13" ht="30">
      <c r="A13" s="52" t="s">
        <v>236</v>
      </c>
      <c r="B13" s="42" t="s">
        <v>228</v>
      </c>
      <c r="C13" s="32"/>
      <c r="D13" s="32"/>
      <c r="E13" s="32"/>
    </row>
    <row r="14">
      <c r="A14" s="53" t="s">
        <v>149</v>
      </c>
      <c r="B14" s="43" t="s">
        <v>229</v>
      </c>
      <c r="C14" s="32"/>
      <c r="D14" s="32"/>
      <c r="E14" s="3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B80"/>
  <sheetViews>
    <sheetView topLeftCell="A31" zoomScale="85" zoomScaleNormal="85" workbookViewId="0">
      <selection activeCell="N46" sqref="N46"/>
    </sheetView>
  </sheetViews>
  <sheetFormatPr defaultRowHeight="15"/>
  <sheetData>
    <row r="1">
      <c r="A1">
        <v>620</v>
      </c>
      <c r="B1">
        <f>COUNTIFS(AGR!$A$1:$U$112,_xlfn.CONCAT("*",A1,"*"))+COUNTIFS(AGR!$A$1:$U$112,A1)+COUNTIFS(AKU!$A$1:$T$116,_xlfn.CONCAT("*",A1,"*"))+COUNTIFS(AKU!$A$1:$T$116,A1)+COUNTIFS(SZE!$A$1:$T$116,_xlfn.CONCAT("*",A1,"*"))+COUNTIFS(SZE!$A$1:$T$116,A1)+COUNTIFS(DOD!$A$1:$T$117,_xlfn.CONCAT("*",A1,"*"))+COUNTIFS(DOD!$A$1:$T$117,A1)+COUNTIFS(OOM!$A$1:$U$116,_xlfn.CONCAT("*",A1,"*"))+COUNTIFS(OOM!$A$1:$U$116,A1)</f>
      </c>
    </row>
    <row r="2">
      <c r="A2">
        <v>621</v>
      </c>
      <c r="B2">
        <f>COUNTIFS(AGR!$A$1:$U$112,_xlfn.CONCAT("*",A2,"*"))+COUNTIFS(AGR!$A$1:$U$112,A2)+COUNTIFS(AKU!$A$1:$T$116,_xlfn.CONCAT("*",A2,"*"))+COUNTIFS(AKU!$A$1:$T$116,A2)+COUNTIFS(SZE!$A$1:$T$116,_xlfn.CONCAT("*",A2,"*"))+COUNTIFS(SZE!$A$1:$T$116,A2)+COUNTIFS(DOD!$A$1:$T$117,_xlfn.CONCAT("*",A2,"*"))+COUNTIFS(DOD!$A$1:$T$117,A2)+COUNTIFS(OOM!$A$1:$U$116,_xlfn.CONCAT("*",A2,"*"))+COUNTIFS(OOM!$A$1:$U$116,A2)</f>
      </c>
    </row>
    <row r="3">
      <c r="A3">
        <v>622</v>
      </c>
      <c r="B3">
        <f>COUNTIFS(AGR!$A$1:$U$112,_xlfn.CONCAT("*",A3,"*"))+COUNTIFS(AGR!$A$1:$U$112,A3)+COUNTIFS(AKU!$A$1:$T$116,_xlfn.CONCAT("*",A3,"*"))+COUNTIFS(AKU!$A$1:$T$116,A3)+COUNTIFS(SZE!$A$1:$T$116,_xlfn.CONCAT("*",A3,"*"))+COUNTIFS(SZE!$A$1:$T$116,A3)+COUNTIFS(DOD!$A$1:$T$117,_xlfn.CONCAT("*",A3,"*"))+COUNTIFS(DOD!$A$1:$T$117,A3)+COUNTIFS(OOM!$A$1:$U$116,_xlfn.CONCAT("*",A3,"*"))+COUNTIFS(OOM!$A$1:$U$116,A3)</f>
      </c>
    </row>
    <row r="4">
      <c r="A4">
        <v>623</v>
      </c>
      <c r="B4">
        <f>COUNTIFS(AGR!$A$1:$U$112,_xlfn.CONCAT("*",A4,"*"))+COUNTIFS(AGR!$A$1:$U$112,A4)+COUNTIFS(AKU!$A$1:$T$116,_xlfn.CONCAT("*",A4,"*"))+COUNTIFS(AKU!$A$1:$T$116,A4)+COUNTIFS(SZE!$A$1:$T$116,_xlfn.CONCAT("*",A4,"*"))+COUNTIFS(SZE!$A$1:$T$116,A4)+COUNTIFS(DOD!$A$1:$T$117,_xlfn.CONCAT("*",A4,"*"))+COUNTIFS(DOD!$A$1:$T$117,A4)+COUNTIFS(OOM!$A$1:$U$116,_xlfn.CONCAT("*",A4,"*"))+COUNTIFS(OOM!$A$1:$U$116,A4)</f>
      </c>
    </row>
    <row r="5">
      <c r="A5">
        <v>624</v>
      </c>
      <c r="B5">
        <f>COUNTIFS(AGR!$A$1:$U$112,_xlfn.CONCAT("*",A5,"*"))+COUNTIFS(AGR!$A$1:$U$112,A5)+COUNTIFS(AKU!$A$1:$T$116,_xlfn.CONCAT("*",A5,"*"))+COUNTIFS(AKU!$A$1:$T$116,A5)+COUNTIFS(SZE!$A$1:$T$116,_xlfn.CONCAT("*",A5,"*"))+COUNTIFS(SZE!$A$1:$T$116,A5)+COUNTIFS(DOD!$A$1:$T$117,_xlfn.CONCAT("*",A5,"*"))+COUNTIFS(DOD!$A$1:$T$117,A5)+COUNTIFS(OOM!$A$1:$U$116,_xlfn.CONCAT("*",A5,"*"))+COUNTIFS(OOM!$A$1:$U$116,A5)</f>
      </c>
    </row>
    <row r="6">
      <c r="A6">
        <v>625</v>
      </c>
      <c r="B6">
        <f>COUNTIFS(AGR!$A$1:$U$112,_xlfn.CONCAT("*",A6,"*"))+COUNTIFS(AGR!$A$1:$U$112,A6)+COUNTIFS(AKU!$A$1:$T$116,_xlfn.CONCAT("*",A6,"*"))+COUNTIFS(AKU!$A$1:$T$116,A6)+COUNTIFS(SZE!$A$1:$T$116,_xlfn.CONCAT("*",A6,"*"))+COUNTIFS(SZE!$A$1:$T$116,A6)+COUNTIFS(DOD!$A$1:$T$117,_xlfn.CONCAT("*",A6,"*"))+COUNTIFS(DOD!$A$1:$T$117,A6)+COUNTIFS(OOM!$A$1:$U$116,_xlfn.CONCAT("*",A6,"*"))+COUNTIFS(OOM!$A$1:$U$116,A6)</f>
      </c>
    </row>
    <row r="7">
      <c r="A7">
        <v>626</v>
      </c>
      <c r="B7">
        <f>COUNTIFS(AGR!$A$1:$U$112,_xlfn.CONCAT("*",A7,"*"))+COUNTIFS(AGR!$A$1:$U$112,A7)+COUNTIFS(AKU!$A$1:$T$116,_xlfn.CONCAT("*",A7,"*"))+COUNTIFS(AKU!$A$1:$T$116,A7)+COUNTIFS(SZE!$A$1:$T$116,_xlfn.CONCAT("*",A7,"*"))+COUNTIFS(SZE!$A$1:$T$116,A7)+COUNTIFS(DOD!$A$1:$T$117,_xlfn.CONCAT("*",A7,"*"))+COUNTIFS(DOD!$A$1:$T$117,A7)+COUNTIFS(OOM!$A$1:$U$116,_xlfn.CONCAT("*",A7,"*"))+COUNTIFS(OOM!$A$1:$U$116,A7)</f>
      </c>
    </row>
    <row r="8">
      <c r="A8">
        <v>627</v>
      </c>
      <c r="B8">
        <f>COUNTIFS(AGR!$A$1:$U$112,_xlfn.CONCAT("*",A8,"*"))+COUNTIFS(AGR!$A$1:$U$112,A8)+COUNTIFS(AKU!$A$1:$T$116,_xlfn.CONCAT("*",A8,"*"))+COUNTIFS(AKU!$A$1:$T$116,A8)+COUNTIFS(SZE!$A$1:$T$116,_xlfn.CONCAT("*",A8,"*"))+COUNTIFS(SZE!$A$1:$T$116,A8)+COUNTIFS(DOD!$A$1:$T$117,_xlfn.CONCAT("*",A8,"*"))+COUNTIFS(DOD!$A$1:$T$117,A8)+COUNTIFS(OOM!$A$1:$U$116,_xlfn.CONCAT("*",A8,"*"))+COUNTIFS(OOM!$A$1:$U$116,A8)</f>
      </c>
    </row>
    <row r="9">
      <c r="A9">
        <v>628</v>
      </c>
      <c r="B9">
        <f>COUNTIFS(AGR!$A$1:$U$112,_xlfn.CONCAT("*",A9,"*"))+COUNTIFS(AGR!$A$1:$U$112,A9)+COUNTIFS(AKU!$A$1:$T$116,_xlfn.CONCAT("*",A9,"*"))+COUNTIFS(AKU!$A$1:$T$116,A9)+COUNTIFS(SZE!$A$1:$T$116,_xlfn.CONCAT("*",A9,"*"))+COUNTIFS(SZE!$A$1:$T$116,A9)+COUNTIFS(DOD!$A$1:$T$117,_xlfn.CONCAT("*",A9,"*"))+COUNTIFS(DOD!$A$1:$T$117,A9)+COUNTIFS(OOM!$A$1:$U$116,_xlfn.CONCAT("*",A9,"*"))+COUNTIFS(OOM!$A$1:$U$116,A9)</f>
      </c>
    </row>
    <row r="10">
      <c r="A10">
        <v>629</v>
      </c>
      <c r="B10">
        <f>COUNTIFS(AGR!$A$1:$U$112,_xlfn.CONCAT("*",A10,"*"))+COUNTIFS(AGR!$A$1:$U$112,A10)+COUNTIFS(AKU!$A$1:$T$116,_xlfn.CONCAT("*",A10,"*"))+COUNTIFS(AKU!$A$1:$T$116,A10)+COUNTIFS(SZE!$A$1:$T$116,_xlfn.CONCAT("*",A10,"*"))+COUNTIFS(SZE!$A$1:$T$116,A10)+COUNTIFS(DOD!$A$1:$T$117,_xlfn.CONCAT("*",A10,"*"))+COUNTIFS(DOD!$A$1:$T$117,A10)+COUNTIFS(OOM!$A$1:$U$116,_xlfn.CONCAT("*",A10,"*"))+COUNTIFS(OOM!$A$1:$U$116,A10)</f>
      </c>
    </row>
    <row r="11">
      <c r="A11">
        <v>630</v>
      </c>
      <c r="B11">
        <f>COUNTIFS(AGR!$A$1:$U$112,_xlfn.CONCAT("*",A11,"*"))+COUNTIFS(AGR!$A$1:$U$112,A11)+COUNTIFS(AKU!$A$1:$T$116,_xlfn.CONCAT("*",A11,"*"))+COUNTIFS(AKU!$A$1:$T$116,A11)+COUNTIFS(SZE!$A$1:$T$116,_xlfn.CONCAT("*",A11,"*"))+COUNTIFS(SZE!$A$1:$T$116,A11)+COUNTIFS(DOD!$A$1:$T$117,_xlfn.CONCAT("*",A11,"*"))+COUNTIFS(DOD!$A$1:$T$117,A11)+COUNTIFS(OOM!$A$1:$U$116,_xlfn.CONCAT("*",A11,"*"))+COUNTIFS(OOM!$A$1:$U$116,A11)</f>
      </c>
    </row>
    <row r="12">
      <c r="A12">
        <v>631</v>
      </c>
      <c r="B12">
        <f>COUNTIFS(AGR!$A$1:$U$112,_xlfn.CONCAT("*",A12,"*"))+COUNTIFS(AGR!$A$1:$U$112,A12)+COUNTIFS(AKU!$A$1:$T$116,_xlfn.CONCAT("*",A12,"*"))+COUNTIFS(AKU!$A$1:$T$116,A12)+COUNTIFS(SZE!$A$1:$T$116,_xlfn.CONCAT("*",A12,"*"))+COUNTIFS(SZE!$A$1:$T$116,A12)+COUNTIFS(DOD!$A$1:$T$117,_xlfn.CONCAT("*",A12,"*"))+COUNTIFS(DOD!$A$1:$T$117,A12)+COUNTIFS(OOM!$A$1:$U$116,_xlfn.CONCAT("*",A12,"*"))+COUNTIFS(OOM!$A$1:$U$116,A12)</f>
      </c>
    </row>
    <row r="13">
      <c r="A13">
        <v>632</v>
      </c>
      <c r="B13">
        <f>COUNTIFS(AGR!$A$1:$U$112,_xlfn.CONCAT("*",A13,"*"))+COUNTIFS(AGR!$A$1:$U$112,A13)+COUNTIFS(AKU!$A$1:$T$116,_xlfn.CONCAT("*",A13,"*"))+COUNTIFS(AKU!$A$1:$T$116,A13)+COUNTIFS(SZE!$A$1:$T$116,_xlfn.CONCAT("*",A13,"*"))+COUNTIFS(SZE!$A$1:$T$116,A13)+COUNTIFS(DOD!$A$1:$T$117,_xlfn.CONCAT("*",A13,"*"))+COUNTIFS(DOD!$A$1:$T$117,A13)+COUNTIFS(OOM!$A$1:$U$116,_xlfn.CONCAT("*",A13,"*"))+COUNTIFS(OOM!$A$1:$U$116,A13)</f>
      </c>
    </row>
    <row r="14">
      <c r="A14">
        <v>633</v>
      </c>
      <c r="B14">
        <f>COUNTIFS(AGR!$A$1:$U$112,_xlfn.CONCAT("*",A14,"*"))+COUNTIFS(AGR!$A$1:$U$112,A14)+COUNTIFS(AKU!$A$1:$T$116,_xlfn.CONCAT("*",A14,"*"))+COUNTIFS(AKU!$A$1:$T$116,A14)+COUNTIFS(SZE!$A$1:$T$116,_xlfn.CONCAT("*",A14,"*"))+COUNTIFS(SZE!$A$1:$T$116,A14)+COUNTIFS(DOD!$A$1:$T$117,_xlfn.CONCAT("*",A14,"*"))+COUNTIFS(DOD!$A$1:$T$117,A14)+COUNTIFS(OOM!$A$1:$U$116,_xlfn.CONCAT("*",A14,"*"))+COUNTIFS(OOM!$A$1:$U$116,A14)</f>
      </c>
    </row>
    <row r="15">
      <c r="A15">
        <v>634</v>
      </c>
      <c r="B15">
        <f>COUNTIFS(AGR!$A$1:$U$112,_xlfn.CONCAT("*",A15,"*"))+COUNTIFS(AGR!$A$1:$U$112,A15)+COUNTIFS(AKU!$A$1:$T$116,_xlfn.CONCAT("*",A15,"*"))+COUNTIFS(AKU!$A$1:$T$116,A15)+COUNTIFS(SZE!$A$1:$T$116,_xlfn.CONCAT("*",A15,"*"))+COUNTIFS(SZE!$A$1:$T$116,A15)+COUNTIFS(DOD!$A$1:$T$117,_xlfn.CONCAT("*",A15,"*"))+COUNTIFS(DOD!$A$1:$T$117,A15)+COUNTIFS(OOM!$A$1:$U$116,_xlfn.CONCAT("*",A15,"*"))+COUNTIFS(OOM!$A$1:$U$116,A15)</f>
      </c>
    </row>
    <row r="16">
      <c r="A16">
        <v>635</v>
      </c>
      <c r="B16">
        <f>COUNTIFS(AGR!$A$1:$U$112,_xlfn.CONCAT("*",A16,"*"))+COUNTIFS(AGR!$A$1:$U$112,A16)+COUNTIFS(AKU!$A$1:$T$116,_xlfn.CONCAT("*",A16,"*"))+COUNTIFS(AKU!$A$1:$T$116,A16)+COUNTIFS(SZE!$A$1:$T$116,_xlfn.CONCAT("*",A16,"*"))+COUNTIFS(SZE!$A$1:$T$116,A16)+COUNTIFS(DOD!$A$1:$T$117,_xlfn.CONCAT("*",A16,"*"))+COUNTIFS(DOD!$A$1:$T$117,A16)+COUNTIFS(OOM!$A$1:$U$116,_xlfn.CONCAT("*",A16,"*"))+COUNTIFS(OOM!$A$1:$U$116,A16)</f>
      </c>
    </row>
    <row r="17">
      <c r="A17">
        <v>636</v>
      </c>
      <c r="B17">
        <f>COUNTIFS(AGR!$A$1:$U$112,_xlfn.CONCAT("*",A17,"*"))+COUNTIFS(AGR!$A$1:$U$112,A17)+COUNTIFS(AKU!$A$1:$T$116,_xlfn.CONCAT("*",A17,"*"))+COUNTIFS(AKU!$A$1:$T$116,A17)+COUNTIFS(SZE!$A$1:$T$116,_xlfn.CONCAT("*",A17,"*"))+COUNTIFS(SZE!$A$1:$T$116,A17)+COUNTIFS(DOD!$A$1:$T$117,_xlfn.CONCAT("*",A17,"*"))+COUNTIFS(DOD!$A$1:$T$117,A17)+COUNTIFS(OOM!$A$1:$U$116,_xlfn.CONCAT("*",A17,"*"))+COUNTIFS(OOM!$A$1:$U$116,A17)</f>
      </c>
    </row>
    <row r="18">
      <c r="A18">
        <v>637</v>
      </c>
      <c r="B18">
        <f>COUNTIFS(AGR!$A$1:$U$112,_xlfn.CONCAT("*",A18,"*"))+COUNTIFS(AGR!$A$1:$U$112,A18)+COUNTIFS(AKU!$A$1:$T$116,_xlfn.CONCAT("*",A18,"*"))+COUNTIFS(AKU!$A$1:$T$116,A18)+COUNTIFS(SZE!$A$1:$T$116,_xlfn.CONCAT("*",A18,"*"))+COUNTIFS(SZE!$A$1:$T$116,A18)+COUNTIFS(DOD!$A$1:$T$117,_xlfn.CONCAT("*",A18,"*"))+COUNTIFS(DOD!$A$1:$T$117,A18)+COUNTIFS(OOM!$A$1:$U$116,_xlfn.CONCAT("*",A18,"*"))+COUNTIFS(OOM!$A$1:$U$116,A18)</f>
      </c>
    </row>
    <row r="19">
      <c r="A19">
        <v>638</v>
      </c>
      <c r="B19">
        <f>COUNTIFS(AGR!$A$1:$U$112,_xlfn.CONCAT("*",A19,"*"))+COUNTIFS(AGR!$A$1:$U$112,A19)+COUNTIFS(AKU!$A$1:$T$116,_xlfn.CONCAT("*",A19,"*"))+COUNTIFS(AKU!$A$1:$T$116,A19)+COUNTIFS(SZE!$A$1:$T$116,_xlfn.CONCAT("*",A19,"*"))+COUNTIFS(SZE!$A$1:$T$116,A19)+COUNTIFS(DOD!$A$1:$T$117,_xlfn.CONCAT("*",A19,"*"))+COUNTIFS(DOD!$A$1:$T$117,A19)+COUNTIFS(OOM!$A$1:$U$116,_xlfn.CONCAT("*",A19,"*"))+COUNTIFS(OOM!$A$1:$U$116,A19)</f>
      </c>
    </row>
    <row r="20">
      <c r="A20">
        <v>639</v>
      </c>
      <c r="B20">
        <f>COUNTIFS(AGR!$A$1:$U$112,_xlfn.CONCAT("*",A20,"*"))+COUNTIFS(AGR!$A$1:$U$112,A20)+COUNTIFS(AKU!$A$1:$T$116,_xlfn.CONCAT("*",A20,"*"))+COUNTIFS(AKU!$A$1:$T$116,A20)+COUNTIFS(SZE!$A$1:$T$116,_xlfn.CONCAT("*",A20,"*"))+COUNTIFS(SZE!$A$1:$T$116,A20)+COUNTIFS(DOD!$A$1:$T$117,_xlfn.CONCAT("*",A20,"*"))+COUNTIFS(DOD!$A$1:$T$117,A20)+COUNTIFS(OOM!$A$1:$U$116,_xlfn.CONCAT("*",A20,"*"))+COUNTIFS(OOM!$A$1:$U$116,A20)</f>
      </c>
    </row>
    <row r="21">
      <c r="A21">
        <v>640</v>
      </c>
      <c r="B21">
        <f>COUNTIFS(AGR!$A$1:$U$112,_xlfn.CONCAT("*",A21,"*"))+COUNTIFS(AGR!$A$1:$U$112,A21)+COUNTIFS(AKU!$A$1:$T$116,_xlfn.CONCAT("*",A21,"*"))+COUNTIFS(AKU!$A$1:$T$116,A21)+COUNTIFS(SZE!$A$1:$T$116,_xlfn.CONCAT("*",A21,"*"))+COUNTIFS(SZE!$A$1:$T$116,A21)+COUNTIFS(DOD!$A$1:$T$117,_xlfn.CONCAT("*",A21,"*"))+COUNTIFS(DOD!$A$1:$T$117,A21)+COUNTIFS(OOM!$A$1:$U$116,_xlfn.CONCAT("*",A21,"*"))+COUNTIFS(OOM!$A$1:$U$116,A21)</f>
      </c>
    </row>
    <row r="22">
      <c r="A22">
        <v>641</v>
      </c>
      <c r="B22">
        <f>COUNTIFS(AGR!$A$1:$U$112,_xlfn.CONCAT("*",A22,"*"))+COUNTIFS(AGR!$A$1:$U$112,A22)+COUNTIFS(AKU!$A$1:$T$116,_xlfn.CONCAT("*",A22,"*"))+COUNTIFS(AKU!$A$1:$T$116,A22)+COUNTIFS(SZE!$A$1:$T$116,_xlfn.CONCAT("*",A22,"*"))+COUNTIFS(SZE!$A$1:$T$116,A22)+COUNTIFS(DOD!$A$1:$T$117,_xlfn.CONCAT("*",A22,"*"))+COUNTIFS(DOD!$A$1:$T$117,A22)+COUNTIFS(OOM!$A$1:$U$116,_xlfn.CONCAT("*",A22,"*"))+COUNTIFS(OOM!$A$1:$U$116,A22)</f>
      </c>
    </row>
    <row r="23">
      <c r="A23">
        <v>642</v>
      </c>
      <c r="B23">
        <f>COUNTIFS(AGR!$A$1:$U$112,_xlfn.CONCAT("*",A23,"*"))+COUNTIFS(AGR!$A$1:$U$112,A23)+COUNTIFS(AKU!$A$1:$T$116,_xlfn.CONCAT("*",A23,"*"))+COUNTIFS(AKU!$A$1:$T$116,A23)+COUNTIFS(SZE!$A$1:$T$116,_xlfn.CONCAT("*",A23,"*"))+COUNTIFS(SZE!$A$1:$T$116,A23)+COUNTIFS(DOD!$A$1:$T$117,_xlfn.CONCAT("*",A23,"*"))+COUNTIFS(DOD!$A$1:$T$117,A23)+COUNTIFS(OOM!$A$1:$U$116,_xlfn.CONCAT("*",A23,"*"))+COUNTIFS(OOM!$A$1:$U$116,A23)</f>
      </c>
    </row>
    <row r="24">
      <c r="A24">
        <v>643</v>
      </c>
      <c r="B24">
        <f>COUNTIFS(AGR!$A$1:$U$112,_xlfn.CONCAT("*",A24,"*"))+COUNTIFS(AGR!$A$1:$U$112,A24)+COUNTIFS(AKU!$A$1:$T$116,_xlfn.CONCAT("*",A24,"*"))+COUNTIFS(AKU!$A$1:$T$116,A24)+COUNTIFS(SZE!$A$1:$T$116,_xlfn.CONCAT("*",A24,"*"))+COUNTIFS(SZE!$A$1:$T$116,A24)+COUNTIFS(DOD!$A$1:$T$117,_xlfn.CONCAT("*",A24,"*"))+COUNTIFS(DOD!$A$1:$T$117,A24)+COUNTIFS(OOM!$A$1:$U$116,_xlfn.CONCAT("*",A24,"*"))+COUNTIFS(OOM!$A$1:$U$116,A24)</f>
      </c>
    </row>
    <row r="25">
      <c r="A25">
        <v>644</v>
      </c>
      <c r="B25">
        <f>COUNTIFS(AGR!$A$1:$U$112,_xlfn.CONCAT("*",A25,"*"))+COUNTIFS(AGR!$A$1:$U$112,A25)+COUNTIFS(AKU!$A$1:$T$116,_xlfn.CONCAT("*",A25,"*"))+COUNTIFS(AKU!$A$1:$T$116,A25)+COUNTIFS(SZE!$A$1:$T$116,_xlfn.CONCAT("*",A25,"*"))+COUNTIFS(SZE!$A$1:$T$116,A25)+COUNTIFS(DOD!$A$1:$T$117,_xlfn.CONCAT("*",A25,"*"))+COUNTIFS(DOD!$A$1:$T$117,A25)+COUNTIFS(OOM!$A$1:$U$116,_xlfn.CONCAT("*",A25,"*"))+COUNTIFS(OOM!$A$1:$U$116,A25)</f>
      </c>
    </row>
    <row r="26">
      <c r="A26">
        <v>645</v>
      </c>
      <c r="B26">
        <f>COUNTIFS(AGR!$A$1:$U$112,_xlfn.CONCAT("*",A26,"*"))+COUNTIFS(AGR!$A$1:$U$112,A26)+COUNTIFS(AKU!$A$1:$T$116,_xlfn.CONCAT("*",A26,"*"))+COUNTIFS(AKU!$A$1:$T$116,A26)+COUNTIFS(SZE!$A$1:$T$116,_xlfn.CONCAT("*",A26,"*"))+COUNTIFS(SZE!$A$1:$T$116,A26)+COUNTIFS(DOD!$A$1:$T$117,_xlfn.CONCAT("*",A26,"*"))+COUNTIFS(DOD!$A$1:$T$117,A26)+COUNTIFS(OOM!$A$1:$U$116,_xlfn.CONCAT("*",A26,"*"))+COUNTIFS(OOM!$A$1:$U$116,A26)</f>
      </c>
    </row>
    <row r="27">
      <c r="A27">
        <v>646</v>
      </c>
      <c r="B27">
        <f>COUNTIFS(AGR!$A$1:$U$112,_xlfn.CONCAT("*",A27,"*"))+COUNTIFS(AGR!$A$1:$U$112,A27)+COUNTIFS(AKU!$A$1:$T$116,_xlfn.CONCAT("*",A27,"*"))+COUNTIFS(AKU!$A$1:$T$116,A27)+COUNTIFS(SZE!$A$1:$T$116,_xlfn.CONCAT("*",A27,"*"))+COUNTIFS(SZE!$A$1:$T$116,A27)+COUNTIFS(DOD!$A$1:$T$117,_xlfn.CONCAT("*",A27,"*"))+COUNTIFS(DOD!$A$1:$T$117,A27)+COUNTIFS(OOM!$A$1:$U$116,_xlfn.CONCAT("*",A27,"*"))+COUNTIFS(OOM!$A$1:$U$116,A27)</f>
      </c>
    </row>
    <row r="28">
      <c r="A28">
        <v>647</v>
      </c>
      <c r="B28">
        <f>COUNTIFS(AGR!$A$1:$U$112,_xlfn.CONCAT("*",A28,"*"))+COUNTIFS(AGR!$A$1:$U$112,A28)+COUNTIFS(AKU!$A$1:$T$116,_xlfn.CONCAT("*",A28,"*"))+COUNTIFS(AKU!$A$1:$T$116,A28)+COUNTIFS(SZE!$A$1:$T$116,_xlfn.CONCAT("*",A28,"*"))+COUNTIFS(SZE!$A$1:$T$116,A28)+COUNTIFS(DOD!$A$1:$T$117,_xlfn.CONCAT("*",A28,"*"))+COUNTIFS(DOD!$A$1:$T$117,A28)+COUNTIFS(OOM!$A$1:$U$116,_xlfn.CONCAT("*",A28,"*"))+COUNTIFS(OOM!$A$1:$U$116,A28)</f>
      </c>
    </row>
    <row r="29">
      <c r="A29">
        <v>648</v>
      </c>
      <c r="B29">
        <f>COUNTIFS(AGR!$A$1:$U$112,_xlfn.CONCAT("*",A29,"*"))+COUNTIFS(AGR!$A$1:$U$112,A29)+COUNTIFS(AKU!$A$1:$T$116,_xlfn.CONCAT("*",A29,"*"))+COUNTIFS(AKU!$A$1:$T$116,A29)+COUNTIFS(SZE!$A$1:$T$116,_xlfn.CONCAT("*",A29,"*"))+COUNTIFS(SZE!$A$1:$T$116,A29)+COUNTIFS(DOD!$A$1:$T$117,_xlfn.CONCAT("*",A29,"*"))+COUNTIFS(DOD!$A$1:$T$117,A29)+COUNTIFS(OOM!$A$1:$U$116,_xlfn.CONCAT("*",A29,"*"))+COUNTIFS(OOM!$A$1:$U$116,A29)</f>
      </c>
    </row>
    <row r="30">
      <c r="A30">
        <v>649</v>
      </c>
      <c r="B30">
        <f>COUNTIFS(AGR!$A$1:$U$112,_xlfn.CONCAT("*",A30,"*"))+COUNTIFS(AGR!$A$1:$U$112,A30)+COUNTIFS(AKU!$A$1:$T$116,_xlfn.CONCAT("*",A30,"*"))+COUNTIFS(AKU!$A$1:$T$116,A30)+COUNTIFS(SZE!$A$1:$T$116,_xlfn.CONCAT("*",A30,"*"))+COUNTIFS(SZE!$A$1:$T$116,A30)+COUNTIFS(DOD!$A$1:$T$117,_xlfn.CONCAT("*",A30,"*"))+COUNTIFS(DOD!$A$1:$T$117,A30)+COUNTIFS(OOM!$A$1:$U$116,_xlfn.CONCAT("*",A30,"*"))+COUNTIFS(OOM!$A$1:$U$116,A30)</f>
      </c>
    </row>
    <row r="31">
      <c r="A31">
        <v>650</v>
      </c>
      <c r="B31">
        <f>COUNTIFS(AGR!$A$1:$U$112,_xlfn.CONCAT("*",A31,"*"))+COUNTIFS(AGR!$A$1:$U$112,A31)+COUNTIFS(AKU!$A$1:$T$116,_xlfn.CONCAT("*",A31,"*"))+COUNTIFS(AKU!$A$1:$T$116,A31)+COUNTIFS(SZE!$A$1:$T$116,_xlfn.CONCAT("*",A31,"*"))+COUNTIFS(SZE!$A$1:$T$116,A31)+COUNTIFS(DOD!$A$1:$T$117,_xlfn.CONCAT("*",A31,"*"))+COUNTIFS(DOD!$A$1:$T$117,A31)+COUNTIFS(OOM!$A$1:$U$116,_xlfn.CONCAT("*",A31,"*"))+COUNTIFS(OOM!$A$1:$U$116,A31)</f>
      </c>
    </row>
    <row r="32">
      <c r="A32">
        <v>651</v>
      </c>
      <c r="B32">
        <f>COUNTIFS(AGR!$A$1:$U$112,_xlfn.CONCAT("*",A32,"*"))+COUNTIFS(AGR!$A$1:$U$112,A32)+COUNTIFS(AKU!$A$1:$T$116,_xlfn.CONCAT("*",A32,"*"))+COUNTIFS(AKU!$A$1:$T$116,A32)+COUNTIFS(SZE!$A$1:$T$116,_xlfn.CONCAT("*",A32,"*"))+COUNTIFS(SZE!$A$1:$T$116,A32)+COUNTIFS(DOD!$A$1:$T$117,_xlfn.CONCAT("*",A32,"*"))+COUNTIFS(DOD!$A$1:$T$117,A32)+COUNTIFS(OOM!$A$1:$U$116,_xlfn.CONCAT("*",A32,"*"))+COUNTIFS(OOM!$A$1:$U$116,A32)</f>
      </c>
    </row>
    <row r="33">
      <c r="A33">
        <v>652</v>
      </c>
      <c r="B33">
        <f>COUNTIFS(AGR!$A$1:$U$112,_xlfn.CONCAT("*",A33,"*"))+COUNTIFS(AGR!$A$1:$U$112,A33)+COUNTIFS(AKU!$A$1:$T$116,_xlfn.CONCAT("*",A33,"*"))+COUNTIFS(AKU!$A$1:$T$116,A33)+COUNTIFS(SZE!$A$1:$T$116,_xlfn.CONCAT("*",A33,"*"))+COUNTIFS(SZE!$A$1:$T$116,A33)+COUNTIFS(DOD!$A$1:$T$117,_xlfn.CONCAT("*",A33,"*"))+COUNTIFS(DOD!$A$1:$T$117,A33)+COUNTIFS(OOM!$A$1:$U$116,_xlfn.CONCAT("*",A33,"*"))+COUNTIFS(OOM!$A$1:$U$116,A33)</f>
      </c>
    </row>
    <row r="34">
      <c r="A34">
        <v>653</v>
      </c>
      <c r="B34">
        <f>COUNTIFS(AGR!$A$1:$U$112,_xlfn.CONCAT("*",A34,"*"))+COUNTIFS(AGR!$A$1:$U$112,A34)+COUNTIFS(AKU!$A$1:$T$116,_xlfn.CONCAT("*",A34,"*"))+COUNTIFS(AKU!$A$1:$T$116,A34)+COUNTIFS(SZE!$A$1:$T$116,_xlfn.CONCAT("*",A34,"*"))+COUNTIFS(SZE!$A$1:$T$116,A34)+COUNTIFS(DOD!$A$1:$T$117,_xlfn.CONCAT("*",A34,"*"))+COUNTIFS(DOD!$A$1:$T$117,A34)+COUNTIFS(OOM!$A$1:$U$116,_xlfn.CONCAT("*",A34,"*"))+COUNTIFS(OOM!$A$1:$U$116,A34)</f>
      </c>
    </row>
    <row r="35">
      <c r="A35">
        <v>654</v>
      </c>
      <c r="B35">
        <f>COUNTIFS(AGR!$A$1:$U$112,_xlfn.CONCAT("*",A35,"*"))+COUNTIFS(AGR!$A$1:$U$112,A35)+COUNTIFS(AKU!$A$1:$T$116,_xlfn.CONCAT("*",A35,"*"))+COUNTIFS(AKU!$A$1:$T$116,A35)+COUNTIFS(SZE!$A$1:$T$116,_xlfn.CONCAT("*",A35,"*"))+COUNTIFS(SZE!$A$1:$T$116,A35)+COUNTIFS(DOD!$A$1:$T$117,_xlfn.CONCAT("*",A35,"*"))+COUNTIFS(DOD!$A$1:$T$117,A35)+COUNTIFS(OOM!$A$1:$U$116,_xlfn.CONCAT("*",A35,"*"))+COUNTIFS(OOM!$A$1:$U$116,A35)</f>
      </c>
    </row>
    <row r="36">
      <c r="A36">
        <v>655</v>
      </c>
      <c r="B36">
        <f>COUNTIFS(AGR!$A$1:$U$112,_xlfn.CONCAT("*",A36,"*"))+COUNTIFS(AGR!$A$1:$U$112,A36)+COUNTIFS(AKU!$A$1:$T$116,_xlfn.CONCAT("*",A36,"*"))+COUNTIFS(AKU!$A$1:$T$116,A36)+COUNTIFS(SZE!$A$1:$T$116,_xlfn.CONCAT("*",A36,"*"))+COUNTIFS(SZE!$A$1:$T$116,A36)+COUNTIFS(DOD!$A$1:$T$117,_xlfn.CONCAT("*",A36,"*"))+COUNTIFS(DOD!$A$1:$T$117,A36)+COUNTIFS(OOM!$A$1:$U$116,_xlfn.CONCAT("*",A36,"*"))+COUNTIFS(OOM!$A$1:$U$116,A36)</f>
      </c>
    </row>
    <row r="37">
      <c r="A37">
        <v>656</v>
      </c>
      <c r="B37">
        <f>COUNTIFS(AGR!$A$1:$U$112,_xlfn.CONCAT("*",A37,"*"))+COUNTIFS(AGR!$A$1:$U$112,A37)+COUNTIFS(AKU!$A$1:$T$116,_xlfn.CONCAT("*",A37,"*"))+COUNTIFS(AKU!$A$1:$T$116,A37)+COUNTIFS(SZE!$A$1:$T$116,_xlfn.CONCAT("*",A37,"*"))+COUNTIFS(SZE!$A$1:$T$116,A37)+COUNTIFS(DOD!$A$1:$T$117,_xlfn.CONCAT("*",A37,"*"))+COUNTIFS(DOD!$A$1:$T$117,A37)+COUNTIFS(OOM!$A$1:$U$116,_xlfn.CONCAT("*",A37,"*"))+COUNTIFS(OOM!$A$1:$U$116,A37)</f>
      </c>
    </row>
    <row r="38">
      <c r="A38">
        <v>657</v>
      </c>
      <c r="B38">
        <f>COUNTIFS(AGR!$A$1:$U$112,_xlfn.CONCAT("*",A38,"*"))+COUNTIFS(AGR!$A$1:$U$112,A38)+COUNTIFS(AKU!$A$1:$T$116,_xlfn.CONCAT("*",A38,"*"))+COUNTIFS(AKU!$A$1:$T$116,A38)+COUNTIFS(SZE!$A$1:$T$116,_xlfn.CONCAT("*",A38,"*"))+COUNTIFS(SZE!$A$1:$T$116,A38)+COUNTIFS(DOD!$A$1:$T$117,_xlfn.CONCAT("*",A38,"*"))+COUNTIFS(DOD!$A$1:$T$117,A38)+COUNTIFS(OOM!$A$1:$U$116,_xlfn.CONCAT("*",A38,"*"))+COUNTIFS(OOM!$A$1:$U$116,A38)</f>
      </c>
    </row>
    <row r="39">
      <c r="A39">
        <v>658</v>
      </c>
      <c r="B39">
        <f>COUNTIFS(AGR!$A$1:$U$112,_xlfn.CONCAT("*",A39,"*"))+COUNTIFS(AGR!$A$1:$U$112,A39)+COUNTIFS(AKU!$A$1:$T$116,_xlfn.CONCAT("*",A39,"*"))+COUNTIFS(AKU!$A$1:$T$116,A39)+COUNTIFS(SZE!$A$1:$T$116,_xlfn.CONCAT("*",A39,"*"))+COUNTIFS(SZE!$A$1:$T$116,A39)+COUNTIFS(DOD!$A$1:$T$117,_xlfn.CONCAT("*",A39,"*"))+COUNTIFS(DOD!$A$1:$T$117,A39)+COUNTIFS(OOM!$A$1:$U$116,_xlfn.CONCAT("*",A39,"*"))+COUNTIFS(OOM!$A$1:$U$116,A39)</f>
      </c>
    </row>
    <row r="40">
      <c r="A40">
        <v>659</v>
      </c>
      <c r="B40">
        <f>COUNTIFS(AGR!$A$1:$U$112,_xlfn.CONCAT("*",A40,"*"))+COUNTIFS(AGR!$A$1:$U$112,A40)+COUNTIFS(AKU!$A$1:$T$116,_xlfn.CONCAT("*",A40,"*"))+COUNTIFS(AKU!$A$1:$T$116,A40)+COUNTIFS(SZE!$A$1:$T$116,_xlfn.CONCAT("*",A40,"*"))+COUNTIFS(SZE!$A$1:$T$116,A40)+COUNTIFS(DOD!$A$1:$T$117,_xlfn.CONCAT("*",A40,"*"))+COUNTIFS(DOD!$A$1:$T$117,A40)+COUNTIFS(OOM!$A$1:$U$116,_xlfn.CONCAT("*",A40,"*"))+COUNTIFS(OOM!$A$1:$U$116,A40)</f>
      </c>
    </row>
    <row r="41">
      <c r="A41">
        <v>660</v>
      </c>
      <c r="B41">
        <f>COUNTIFS(AGR!$A$1:$U$112,_xlfn.CONCAT("*",A41,"*"))+COUNTIFS(AGR!$A$1:$U$112,A41)+COUNTIFS(AKU!$A$1:$T$116,_xlfn.CONCAT("*",A41,"*"))+COUNTIFS(AKU!$A$1:$T$116,A41)+COUNTIFS(SZE!$A$1:$T$116,_xlfn.CONCAT("*",A41,"*"))+COUNTIFS(SZE!$A$1:$T$116,A41)+COUNTIFS(DOD!$A$1:$T$117,_xlfn.CONCAT("*",A41,"*"))+COUNTIFS(DOD!$A$1:$T$117,A41)+COUNTIFS(OOM!$A$1:$U$116,_xlfn.CONCAT("*",A41,"*"))+COUNTIFS(OOM!$A$1:$U$116,A41)</f>
      </c>
    </row>
    <row r="42">
      <c r="A42">
        <v>661</v>
      </c>
      <c r="B42">
        <f>COUNTIFS(AGR!$A$1:$U$112,_xlfn.CONCAT("*",A42,"*"))+COUNTIFS(AGR!$A$1:$U$112,A42)+COUNTIFS(AKU!$A$1:$T$116,_xlfn.CONCAT("*",A42,"*"))+COUNTIFS(AKU!$A$1:$T$116,A42)+COUNTIFS(SZE!$A$1:$T$116,_xlfn.CONCAT("*",A42,"*"))+COUNTIFS(SZE!$A$1:$T$116,A42)+COUNTIFS(DOD!$A$1:$T$117,_xlfn.CONCAT("*",A42,"*"))+COUNTIFS(DOD!$A$1:$T$117,A42)+COUNTIFS(OOM!$A$1:$U$116,_xlfn.CONCAT("*",A42,"*"))+COUNTIFS(OOM!$A$1:$U$116,A42)</f>
      </c>
    </row>
    <row r="43">
      <c r="A43">
        <v>662</v>
      </c>
      <c r="B43">
        <f>COUNTIFS(AGR!$A$1:$U$112,_xlfn.CONCAT("*",A43,"*"))+COUNTIFS(AGR!$A$1:$U$112,A43)+COUNTIFS(AKU!$A$1:$T$116,_xlfn.CONCAT("*",A43,"*"))+COUNTIFS(AKU!$A$1:$T$116,A43)+COUNTIFS(SZE!$A$1:$T$116,_xlfn.CONCAT("*",A43,"*"))+COUNTIFS(SZE!$A$1:$T$116,A43)+COUNTIFS(DOD!$A$1:$T$117,_xlfn.CONCAT("*",A43,"*"))+COUNTIFS(DOD!$A$1:$T$117,A43)+COUNTIFS(OOM!$A$1:$U$116,_xlfn.CONCAT("*",A43,"*"))+COUNTIFS(OOM!$A$1:$U$116,A43)</f>
      </c>
    </row>
    <row r="44">
      <c r="A44">
        <v>663</v>
      </c>
      <c r="B44">
        <f>COUNTIFS(AGR!$A$1:$U$112,_xlfn.CONCAT("*",A44,"*"))+COUNTIFS(AGR!$A$1:$U$112,A44)+COUNTIFS(AKU!$A$1:$T$116,_xlfn.CONCAT("*",A44,"*"))+COUNTIFS(AKU!$A$1:$T$116,A44)+COUNTIFS(SZE!$A$1:$T$116,_xlfn.CONCAT("*",A44,"*"))+COUNTIFS(SZE!$A$1:$T$116,A44)+COUNTIFS(DOD!$A$1:$T$117,_xlfn.CONCAT("*",A44,"*"))+COUNTIFS(DOD!$A$1:$T$117,A44)+COUNTIFS(OOM!$A$1:$U$116,_xlfn.CONCAT("*",A44,"*"))+COUNTIFS(OOM!$A$1:$U$116,A44)</f>
      </c>
    </row>
    <row r="45">
      <c r="A45">
        <v>664</v>
      </c>
      <c r="B45">
        <f>COUNTIFS(AGR!$A$1:$U$112,_xlfn.CONCAT("*",A45,"*"))+COUNTIFS(AGR!$A$1:$U$112,A45)+COUNTIFS(AKU!$A$1:$T$116,_xlfn.CONCAT("*",A45,"*"))+COUNTIFS(AKU!$A$1:$T$116,A45)+COUNTIFS(SZE!$A$1:$T$116,_xlfn.CONCAT("*",A45,"*"))+COUNTIFS(SZE!$A$1:$T$116,A45)+COUNTIFS(DOD!$A$1:$T$117,_xlfn.CONCAT("*",A45,"*"))+COUNTIFS(DOD!$A$1:$T$117,A45)+COUNTIFS(OOM!$A$1:$U$116,_xlfn.CONCAT("*",A45,"*"))+COUNTIFS(OOM!$A$1:$U$116,A45)</f>
      </c>
    </row>
    <row r="46">
      <c r="A46">
        <v>665</v>
      </c>
      <c r="B46">
        <f>COUNTIFS(AGR!$A$1:$U$112,_xlfn.CONCAT("*",A46,"*"))+COUNTIFS(AGR!$A$1:$U$112,A46)+COUNTIFS(AKU!$A$1:$T$116,_xlfn.CONCAT("*",A46,"*"))+COUNTIFS(AKU!$A$1:$T$116,A46)+COUNTIFS(SZE!$A$1:$T$116,_xlfn.CONCAT("*",A46,"*"))+COUNTIFS(SZE!$A$1:$T$116,A46)+COUNTIFS(DOD!$A$1:$T$117,_xlfn.CONCAT("*",A46,"*"))+COUNTIFS(DOD!$A$1:$T$117,A46)+COUNTIFS(OOM!$A$1:$U$116,_xlfn.CONCAT("*",A46,"*"))+COUNTIFS(OOM!$A$1:$U$116,A46)</f>
      </c>
    </row>
    <row r="47">
      <c r="A47">
        <v>666</v>
      </c>
      <c r="B47">
        <f>COUNTIFS(AGR!$A$1:$U$112,_xlfn.CONCAT("*",A47,"*"))+COUNTIFS(AGR!$A$1:$U$112,A47)+COUNTIFS(AKU!$A$1:$T$116,_xlfn.CONCAT("*",A47,"*"))+COUNTIFS(AKU!$A$1:$T$116,A47)+COUNTIFS(SZE!$A$1:$T$116,_xlfn.CONCAT("*",A47,"*"))+COUNTIFS(SZE!$A$1:$T$116,A47)+COUNTIFS(DOD!$A$1:$T$117,_xlfn.CONCAT("*",A47,"*"))+COUNTIFS(DOD!$A$1:$T$117,A47)+COUNTIFS(OOM!$A$1:$U$116,_xlfn.CONCAT("*",A47,"*"))+COUNTIFS(OOM!$A$1:$U$116,A47)</f>
      </c>
    </row>
    <row r="48">
      <c r="A48">
        <v>667</v>
      </c>
      <c r="B48">
        <f>COUNTIFS(AGR!$A$1:$U$112,_xlfn.CONCAT("*",A48,"*"))+COUNTIFS(AGR!$A$1:$U$112,A48)+COUNTIFS(AKU!$A$1:$T$116,_xlfn.CONCAT("*",A48,"*"))+COUNTIFS(AKU!$A$1:$T$116,A48)+COUNTIFS(SZE!$A$1:$T$116,_xlfn.CONCAT("*",A48,"*"))+COUNTIFS(SZE!$A$1:$T$116,A48)+COUNTIFS(DOD!$A$1:$T$117,_xlfn.CONCAT("*",A48,"*"))+COUNTIFS(DOD!$A$1:$T$117,A48)+COUNTIFS(OOM!$A$1:$U$116,_xlfn.CONCAT("*",A48,"*"))+COUNTIFS(OOM!$A$1:$U$116,A48)</f>
      </c>
    </row>
    <row r="49">
      <c r="A49">
        <v>668</v>
      </c>
      <c r="B49">
        <f>COUNTIFS(AGR!$A$1:$U$112,_xlfn.CONCAT("*",A49,"*"))+COUNTIFS(AGR!$A$1:$U$112,A49)+COUNTIFS(AKU!$A$1:$T$116,_xlfn.CONCAT("*",A49,"*"))+COUNTIFS(AKU!$A$1:$T$116,A49)+COUNTIFS(SZE!$A$1:$T$116,_xlfn.CONCAT("*",A49,"*"))+COUNTIFS(SZE!$A$1:$T$116,A49)+COUNTIFS(DOD!$A$1:$T$117,_xlfn.CONCAT("*",A49,"*"))+COUNTIFS(DOD!$A$1:$T$117,A49)+COUNTIFS(OOM!$A$1:$U$116,_xlfn.CONCAT("*",A49,"*"))+COUNTIFS(OOM!$A$1:$U$116,A49)</f>
      </c>
    </row>
    <row r="50">
      <c r="A50">
        <v>669</v>
      </c>
      <c r="B50">
        <f>COUNTIFS(AGR!$A$1:$U$112,_xlfn.CONCAT("*",A50,"*"))+COUNTIFS(AGR!$A$1:$U$112,A50)+COUNTIFS(AKU!$A$1:$T$116,_xlfn.CONCAT("*",A50,"*"))+COUNTIFS(AKU!$A$1:$T$116,A50)+COUNTIFS(SZE!$A$1:$T$116,_xlfn.CONCAT("*",A50,"*"))+COUNTIFS(SZE!$A$1:$T$116,A50)+COUNTIFS(DOD!$A$1:$T$117,_xlfn.CONCAT("*",A50,"*"))+COUNTIFS(DOD!$A$1:$T$117,A50)+COUNTIFS(OOM!$A$1:$U$116,_xlfn.CONCAT("*",A50,"*"))+COUNTIFS(OOM!$A$1:$U$116,A50)</f>
      </c>
    </row>
    <row r="51">
      <c r="A51">
        <v>670</v>
      </c>
      <c r="B51">
        <f>COUNTIFS(AGR!$A$1:$U$112,_xlfn.CONCAT("*",A51,"*"))+COUNTIFS(AGR!$A$1:$U$112,A51)+COUNTIFS(AKU!$A$1:$T$116,_xlfn.CONCAT("*",A51,"*"))+COUNTIFS(AKU!$A$1:$T$116,A51)+COUNTIFS(SZE!$A$1:$T$116,_xlfn.CONCAT("*",A51,"*"))+COUNTIFS(SZE!$A$1:$T$116,A51)+COUNTIFS(DOD!$A$1:$T$117,_xlfn.CONCAT("*",A51,"*"))+COUNTIFS(DOD!$A$1:$T$117,A51)+COUNTIFS(OOM!$A$1:$U$116,_xlfn.CONCAT("*",A51,"*"))+COUNTIFS(OOM!$A$1:$U$116,A51)</f>
      </c>
    </row>
    <row r="52">
      <c r="A52">
        <v>671</v>
      </c>
      <c r="B52">
        <f>COUNTIFS(AGR!$A$1:$U$112,_xlfn.CONCAT("*",A52,"*"))+COUNTIFS(AGR!$A$1:$U$112,A52)+COUNTIFS(AKU!$A$1:$T$116,_xlfn.CONCAT("*",A52,"*"))+COUNTIFS(AKU!$A$1:$T$116,A52)+COUNTIFS(SZE!$A$1:$T$116,_xlfn.CONCAT("*",A52,"*"))+COUNTIFS(SZE!$A$1:$T$116,A52)+COUNTIFS(DOD!$A$1:$T$117,_xlfn.CONCAT("*",A52,"*"))+COUNTIFS(DOD!$A$1:$T$117,A52)+COUNTIFS(OOM!$A$1:$U$116,_xlfn.CONCAT("*",A52,"*"))+COUNTIFS(OOM!$A$1:$U$116,A52)</f>
      </c>
    </row>
    <row r="53">
      <c r="A53">
        <v>672</v>
      </c>
      <c r="B53">
        <f>COUNTIFS(AGR!$A$1:$U$112,_xlfn.CONCAT("*",A53,"*"))+COUNTIFS(AGR!$A$1:$U$112,A53)+COUNTIFS(AKU!$A$1:$T$116,_xlfn.CONCAT("*",A53,"*"))+COUNTIFS(AKU!$A$1:$T$116,A53)+COUNTIFS(SZE!$A$1:$T$116,_xlfn.CONCAT("*",A53,"*"))+COUNTIFS(SZE!$A$1:$T$116,A53)+COUNTIFS(DOD!$A$1:$T$117,_xlfn.CONCAT("*",A53,"*"))+COUNTIFS(DOD!$A$1:$T$117,A53)+COUNTIFS(OOM!$A$1:$U$116,_xlfn.CONCAT("*",A53,"*"))+COUNTIFS(OOM!$A$1:$U$116,A53)</f>
      </c>
    </row>
    <row r="54">
      <c r="A54">
        <v>673</v>
      </c>
      <c r="B54">
        <f>COUNTIFS(AGR!$A$1:$U$112,_xlfn.CONCAT("*",A54,"*"))+COUNTIFS(AGR!$A$1:$U$112,A54)+COUNTIFS(AKU!$A$1:$T$116,_xlfn.CONCAT("*",A54,"*"))+COUNTIFS(AKU!$A$1:$T$116,A54)+COUNTIFS(SZE!$A$1:$T$116,_xlfn.CONCAT("*",A54,"*"))+COUNTIFS(SZE!$A$1:$T$116,A54)+COUNTIFS(DOD!$A$1:$T$117,_xlfn.CONCAT("*",A54,"*"))+COUNTIFS(DOD!$A$1:$T$117,A54)+COUNTIFS(OOM!$A$1:$U$116,_xlfn.CONCAT("*",A54,"*"))+COUNTIFS(OOM!$A$1:$U$116,A54)</f>
      </c>
    </row>
    <row r="55">
      <c r="A55">
        <v>674</v>
      </c>
      <c r="B55">
        <f>COUNTIFS(AGR!$A$1:$U$112,_xlfn.CONCAT("*",A55,"*"))+COUNTIFS(AGR!$A$1:$U$112,A55)+COUNTIFS(AKU!$A$1:$T$116,_xlfn.CONCAT("*",A55,"*"))+COUNTIFS(AKU!$A$1:$T$116,A55)+COUNTIFS(SZE!$A$1:$T$116,_xlfn.CONCAT("*",A55,"*"))+COUNTIFS(SZE!$A$1:$T$116,A55)+COUNTIFS(DOD!$A$1:$T$117,_xlfn.CONCAT("*",A55,"*"))+COUNTIFS(DOD!$A$1:$T$117,A55)+COUNTIFS(OOM!$A$1:$U$116,_xlfn.CONCAT("*",A55,"*"))+COUNTIFS(OOM!$A$1:$U$116,A55)</f>
      </c>
    </row>
    <row r="56">
      <c r="A56">
        <v>675</v>
      </c>
      <c r="B56">
        <f>COUNTIFS(AGR!$A$1:$U$112,_xlfn.CONCAT("*",A56,"*"))+COUNTIFS(AGR!$A$1:$U$112,A56)+COUNTIFS(AKU!$A$1:$T$116,_xlfn.CONCAT("*",A56,"*"))+COUNTIFS(AKU!$A$1:$T$116,A56)+COUNTIFS(SZE!$A$1:$T$116,_xlfn.CONCAT("*",A56,"*"))+COUNTIFS(SZE!$A$1:$T$116,A56)+COUNTIFS(DOD!$A$1:$T$117,_xlfn.CONCAT("*",A56,"*"))+COUNTIFS(DOD!$A$1:$T$117,A56)+COUNTIFS(OOM!$A$1:$U$116,_xlfn.CONCAT("*",A56,"*"))+COUNTIFS(OOM!$A$1:$U$116,A56)</f>
      </c>
    </row>
    <row r="57">
      <c r="A57">
        <v>676</v>
      </c>
      <c r="B57">
        <f>COUNTIFS(AGR!$A$1:$U$112,_xlfn.CONCAT("*",A57,"*"))+COUNTIFS(AGR!$A$1:$U$112,A57)+COUNTIFS(AKU!$A$1:$T$116,_xlfn.CONCAT("*",A57,"*"))+COUNTIFS(AKU!$A$1:$T$116,A57)+COUNTIFS(SZE!$A$1:$T$116,_xlfn.CONCAT("*",A57,"*"))+COUNTIFS(SZE!$A$1:$T$116,A57)+COUNTIFS(DOD!$A$1:$T$117,_xlfn.CONCAT("*",A57,"*"))+COUNTIFS(DOD!$A$1:$T$117,A57)+COUNTIFS(OOM!$A$1:$U$116,_xlfn.CONCAT("*",A57,"*"))+COUNTIFS(OOM!$A$1:$U$116,A57)</f>
      </c>
    </row>
    <row r="58">
      <c r="A58">
        <v>677</v>
      </c>
      <c r="B58">
        <f>COUNTIFS(AGR!$A$1:$U$112,_xlfn.CONCAT("*",A58,"*"))+COUNTIFS(AGR!$A$1:$U$112,A58)+COUNTIFS(AKU!$A$1:$T$116,_xlfn.CONCAT("*",A58,"*"))+COUNTIFS(AKU!$A$1:$T$116,A58)+COUNTIFS(SZE!$A$1:$T$116,_xlfn.CONCAT("*",A58,"*"))+COUNTIFS(SZE!$A$1:$T$116,A58)+COUNTIFS(DOD!$A$1:$T$117,_xlfn.CONCAT("*",A58,"*"))+COUNTIFS(DOD!$A$1:$T$117,A58)+COUNTIFS(OOM!$A$1:$U$116,_xlfn.CONCAT("*",A58,"*"))+COUNTIFS(OOM!$A$1:$U$116,A58)</f>
      </c>
    </row>
    <row r="59">
      <c r="A59">
        <v>678</v>
      </c>
      <c r="B59">
        <f>COUNTIFS(AGR!$A$1:$U$112,_xlfn.CONCAT("*",A59,"*"))+COUNTIFS(AGR!$A$1:$U$112,A59)+COUNTIFS(AKU!$A$1:$T$116,_xlfn.CONCAT("*",A59,"*"))+COUNTIFS(AKU!$A$1:$T$116,A59)+COUNTIFS(SZE!$A$1:$T$116,_xlfn.CONCAT("*",A59,"*"))+COUNTIFS(SZE!$A$1:$T$116,A59)+COUNTIFS(DOD!$A$1:$T$117,_xlfn.CONCAT("*",A59,"*"))+COUNTIFS(DOD!$A$1:$T$117,A59)+COUNTIFS(OOM!$A$1:$U$116,_xlfn.CONCAT("*",A59,"*"))+COUNTIFS(OOM!$A$1:$U$116,A59)</f>
      </c>
    </row>
    <row r="60">
      <c r="A60">
        <v>679</v>
      </c>
      <c r="B60">
        <f>COUNTIFS(AGR!$A$1:$U$112,_xlfn.CONCAT("*",A60,"*"))+COUNTIFS(AGR!$A$1:$U$112,A60)+COUNTIFS(AKU!$A$1:$T$116,_xlfn.CONCAT("*",A60,"*"))+COUNTIFS(AKU!$A$1:$T$116,A60)+COUNTIFS(SZE!$A$1:$T$116,_xlfn.CONCAT("*",A60,"*"))+COUNTIFS(SZE!$A$1:$T$116,A60)+COUNTIFS(DOD!$A$1:$T$117,_xlfn.CONCAT("*",A60,"*"))+COUNTIFS(DOD!$A$1:$T$117,A60)+COUNTIFS(OOM!$A$1:$U$116,_xlfn.CONCAT("*",A60,"*"))+COUNTIFS(OOM!$A$1:$U$116,A60)</f>
      </c>
    </row>
    <row r="61">
      <c r="A61">
        <v>680</v>
      </c>
      <c r="B61">
        <f>COUNTIFS(AGR!$A$1:$U$112,_xlfn.CONCAT("*",A61,"*"))+COUNTIFS(AGR!$A$1:$U$112,A61)+COUNTIFS(AKU!$A$1:$T$116,_xlfn.CONCAT("*",A61,"*"))+COUNTIFS(AKU!$A$1:$T$116,A61)+COUNTIFS(SZE!$A$1:$T$116,_xlfn.CONCAT("*",A61,"*"))+COUNTIFS(SZE!$A$1:$T$116,A61)+COUNTIFS(DOD!$A$1:$T$117,_xlfn.CONCAT("*",A61,"*"))+COUNTIFS(DOD!$A$1:$T$117,A61)+COUNTIFS(OOM!$A$1:$U$116,_xlfn.CONCAT("*",A61,"*"))+COUNTIFS(OOM!$A$1:$U$116,A61)</f>
      </c>
    </row>
    <row r="62">
      <c r="A62">
        <v>681</v>
      </c>
      <c r="B62">
        <f>COUNTIFS(AGR!$A$1:$U$112,_xlfn.CONCAT("*",A62,"*"))+COUNTIFS(AGR!$A$1:$U$112,A62)+COUNTIFS(AKU!$A$1:$T$116,_xlfn.CONCAT("*",A62,"*"))+COUNTIFS(AKU!$A$1:$T$116,A62)+COUNTIFS(SZE!$A$1:$T$116,_xlfn.CONCAT("*",A62,"*"))+COUNTIFS(SZE!$A$1:$T$116,A62)+COUNTIFS(DOD!$A$1:$T$117,_xlfn.CONCAT("*",A62,"*"))+COUNTIFS(DOD!$A$1:$T$117,A62)+COUNTIFS(OOM!$A$1:$U$116,_xlfn.CONCAT("*",A62,"*"))+COUNTIFS(OOM!$A$1:$U$116,A62)</f>
      </c>
    </row>
    <row r="63">
      <c r="A63">
        <v>682</v>
      </c>
      <c r="B63">
        <f>COUNTIFS(AGR!$A$1:$U$112,_xlfn.CONCAT("*",A63,"*"))+COUNTIFS(AGR!$A$1:$U$112,A63)+COUNTIFS(AKU!$A$1:$T$116,_xlfn.CONCAT("*",A63,"*"))+COUNTIFS(AKU!$A$1:$T$116,A63)+COUNTIFS(SZE!$A$1:$T$116,_xlfn.CONCAT("*",A63,"*"))+COUNTIFS(SZE!$A$1:$T$116,A63)+COUNTIFS(DOD!$A$1:$T$117,_xlfn.CONCAT("*",A63,"*"))+COUNTIFS(DOD!$A$1:$T$117,A63)+COUNTIFS(OOM!$A$1:$U$116,_xlfn.CONCAT("*",A63,"*"))+COUNTIFS(OOM!$A$1:$U$116,A63)</f>
      </c>
    </row>
    <row r="64">
      <c r="A64">
        <v>683</v>
      </c>
      <c r="B64">
        <f>COUNTIFS(AGR!$A$1:$U$112,_xlfn.CONCAT("*",A64,"*"))+COUNTIFS(AGR!$A$1:$U$112,A64)+COUNTIFS(AKU!$A$1:$T$116,_xlfn.CONCAT("*",A64,"*"))+COUNTIFS(AKU!$A$1:$T$116,A64)+COUNTIFS(SZE!$A$1:$T$116,_xlfn.CONCAT("*",A64,"*"))+COUNTIFS(SZE!$A$1:$T$116,A64)+COUNTIFS(DOD!$A$1:$T$117,_xlfn.CONCAT("*",A64,"*"))+COUNTIFS(DOD!$A$1:$T$117,A64)+COUNTIFS(OOM!$A$1:$U$116,_xlfn.CONCAT("*",A64,"*"))+COUNTIFS(OOM!$A$1:$U$116,A64)</f>
      </c>
    </row>
    <row r="65">
      <c r="A65">
        <v>684</v>
      </c>
      <c r="B65">
        <f>COUNTIFS(AGR!$A$1:$U$112,_xlfn.CONCAT("*",A65,"*"))+COUNTIFS(AGR!$A$1:$U$112,A65)+COUNTIFS(AKU!$A$1:$T$116,_xlfn.CONCAT("*",A65,"*"))+COUNTIFS(AKU!$A$1:$T$116,A65)+COUNTIFS(SZE!$A$1:$T$116,_xlfn.CONCAT("*",A65,"*"))+COUNTIFS(SZE!$A$1:$T$116,A65)+COUNTIFS(DOD!$A$1:$T$117,_xlfn.CONCAT("*",A65,"*"))+COUNTIFS(DOD!$A$1:$T$117,A65)+COUNTIFS(OOM!$A$1:$U$116,_xlfn.CONCAT("*",A65,"*"))+COUNTIFS(OOM!$A$1:$U$116,A65)</f>
      </c>
    </row>
    <row r="66">
      <c r="A66">
        <v>685</v>
      </c>
      <c r="B66">
        <f>COUNTIFS(AGR!$A$1:$U$112,_xlfn.CONCAT("*",A66,"*"))+COUNTIFS(AGR!$A$1:$U$112,A66)+COUNTIFS(AKU!$A$1:$T$116,_xlfn.CONCAT("*",A66,"*"))+COUNTIFS(AKU!$A$1:$T$116,A66)+COUNTIFS(SZE!$A$1:$T$116,_xlfn.CONCAT("*",A66,"*"))+COUNTIFS(SZE!$A$1:$T$116,A66)+COUNTIFS(DOD!$A$1:$T$117,_xlfn.CONCAT("*",A66,"*"))+COUNTIFS(DOD!$A$1:$T$117,A66)+COUNTIFS(OOM!$A$1:$U$116,_xlfn.CONCAT("*",A66,"*"))+COUNTIFS(OOM!$A$1:$U$116,A66)</f>
      </c>
    </row>
    <row r="67">
      <c r="A67">
        <v>686</v>
      </c>
      <c r="B67">
        <f>COUNTIFS(AGR!$A$1:$U$112,_xlfn.CONCAT("*",A67,"*"))+COUNTIFS(AGR!$A$1:$U$112,A67)+COUNTIFS(AKU!$A$1:$T$116,_xlfn.CONCAT("*",A67,"*"))+COUNTIFS(AKU!$A$1:$T$116,A67)+COUNTIFS(SZE!$A$1:$T$116,_xlfn.CONCAT("*",A67,"*"))+COUNTIFS(SZE!$A$1:$T$116,A67)+COUNTIFS(DOD!$A$1:$T$117,_xlfn.CONCAT("*",A67,"*"))+COUNTIFS(DOD!$A$1:$T$117,A67)+COUNTIFS(OOM!$A$1:$U$116,_xlfn.CONCAT("*",A67,"*"))+COUNTIFS(OOM!$A$1:$U$116,A67)</f>
      </c>
    </row>
    <row r="68">
      <c r="A68">
        <v>687</v>
      </c>
      <c r="B68">
        <f>COUNTIFS(AGR!$A$1:$U$112,_xlfn.CONCAT("*",A68,"*"))+COUNTIFS(AGR!$A$1:$U$112,A68)+COUNTIFS(AKU!$A$1:$T$116,_xlfn.CONCAT("*",A68,"*"))+COUNTIFS(AKU!$A$1:$T$116,A68)+COUNTIFS(SZE!$A$1:$T$116,_xlfn.CONCAT("*",A68,"*"))+COUNTIFS(SZE!$A$1:$T$116,A68)+COUNTIFS(DOD!$A$1:$T$117,_xlfn.CONCAT("*",A68,"*"))+COUNTIFS(DOD!$A$1:$T$117,A68)+COUNTIFS(OOM!$A$1:$U$116,_xlfn.CONCAT("*",A68,"*"))+COUNTIFS(OOM!$A$1:$U$116,A68)</f>
      </c>
    </row>
    <row r="69">
      <c r="A69">
        <v>688</v>
      </c>
      <c r="B69">
        <f>COUNTIFS(AGR!$A$1:$U$112,_xlfn.CONCAT("*",A69,"*"))+COUNTIFS(AGR!$A$1:$U$112,A69)+COUNTIFS(AKU!$A$1:$T$116,_xlfn.CONCAT("*",A69,"*"))+COUNTIFS(AKU!$A$1:$T$116,A69)+COUNTIFS(SZE!$A$1:$T$116,_xlfn.CONCAT("*",A69,"*"))+COUNTIFS(SZE!$A$1:$T$116,A69)+COUNTIFS(DOD!$A$1:$T$117,_xlfn.CONCAT("*",A69,"*"))+COUNTIFS(DOD!$A$1:$T$117,A69)+COUNTIFS(OOM!$A$1:$U$116,_xlfn.CONCAT("*",A69,"*"))+COUNTIFS(OOM!$A$1:$U$116,A69)</f>
      </c>
    </row>
    <row r="70">
      <c r="A70">
        <v>689</v>
      </c>
      <c r="B70">
        <f>COUNTIFS(AGR!$A$1:$U$112,_xlfn.CONCAT("*",A70,"*"))+COUNTIFS(AGR!$A$1:$U$112,A70)+COUNTIFS(AKU!$A$1:$T$116,_xlfn.CONCAT("*",A70,"*"))+COUNTIFS(AKU!$A$1:$T$116,A70)+COUNTIFS(SZE!$A$1:$T$116,_xlfn.CONCAT("*",A70,"*"))+COUNTIFS(SZE!$A$1:$T$116,A70)+COUNTIFS(DOD!$A$1:$T$117,_xlfn.CONCAT("*",A70,"*"))+COUNTIFS(DOD!$A$1:$T$117,A70)+COUNTIFS(OOM!$A$1:$U$116,_xlfn.CONCAT("*",A70,"*"))+COUNTIFS(OOM!$A$1:$U$116,A70)</f>
      </c>
    </row>
    <row r="71">
      <c r="A71">
        <v>690</v>
      </c>
      <c r="B71">
        <f>COUNTIFS(AGR!$A$1:$U$112,_xlfn.CONCAT("*",A71,"*"))+COUNTIFS(AGR!$A$1:$U$112,A71)+COUNTIFS(AKU!$A$1:$T$116,_xlfn.CONCAT("*",A71,"*"))+COUNTIFS(AKU!$A$1:$T$116,A71)+COUNTIFS(SZE!$A$1:$T$116,_xlfn.CONCAT("*",A71,"*"))+COUNTIFS(SZE!$A$1:$T$116,A71)+COUNTIFS(DOD!$A$1:$T$117,_xlfn.CONCAT("*",A71,"*"))+COUNTIFS(DOD!$A$1:$T$117,A71)+COUNTIFS(OOM!$A$1:$U$116,_xlfn.CONCAT("*",A71,"*"))+COUNTIFS(OOM!$A$1:$U$116,A71)</f>
      </c>
    </row>
    <row r="72">
      <c r="A72">
        <v>691</v>
      </c>
      <c r="B72">
        <f>COUNTIFS(AGR!$A$1:$U$112,_xlfn.CONCAT("*",A72,"*"))+COUNTIFS(AGR!$A$1:$U$112,A72)+COUNTIFS(AKU!$A$1:$T$116,_xlfn.CONCAT("*",A72,"*"))+COUNTIFS(AKU!$A$1:$T$116,A72)+COUNTIFS(SZE!$A$1:$T$116,_xlfn.CONCAT("*",A72,"*"))+COUNTIFS(SZE!$A$1:$T$116,A72)+COUNTIFS(DOD!$A$1:$T$117,_xlfn.CONCAT("*",A72,"*"))+COUNTIFS(DOD!$A$1:$T$117,A72)+COUNTIFS(OOM!$A$1:$U$116,_xlfn.CONCAT("*",A72,"*"))+COUNTIFS(OOM!$A$1:$U$116,A72)</f>
      </c>
    </row>
    <row r="73">
      <c r="A73">
        <v>692</v>
      </c>
      <c r="B73">
        <f>COUNTIFS(AGR!$A$1:$U$112,_xlfn.CONCAT("*",A73,"*"))+COUNTIFS(AGR!$A$1:$U$112,A73)+COUNTIFS(AKU!$A$1:$T$116,_xlfn.CONCAT("*",A73,"*"))+COUNTIFS(AKU!$A$1:$T$116,A73)+COUNTIFS(SZE!$A$1:$T$116,_xlfn.CONCAT("*",A73,"*"))+COUNTIFS(SZE!$A$1:$T$116,A73)+COUNTIFS(DOD!$A$1:$T$117,_xlfn.CONCAT("*",A73,"*"))+COUNTIFS(DOD!$A$1:$T$117,A73)+COUNTIFS(OOM!$A$1:$U$116,_xlfn.CONCAT("*",A73,"*"))+COUNTIFS(OOM!$A$1:$U$116,A73)</f>
      </c>
    </row>
    <row r="74">
      <c r="A74">
        <v>693</v>
      </c>
      <c r="B74">
        <f>COUNTIFS(AGR!$A$1:$U$112,_xlfn.CONCAT("*",A74,"*"))+COUNTIFS(AGR!$A$1:$U$112,A74)+COUNTIFS(AKU!$A$1:$T$116,_xlfn.CONCAT("*",A74,"*"))+COUNTIFS(AKU!$A$1:$T$116,A74)+COUNTIFS(SZE!$A$1:$T$116,_xlfn.CONCAT("*",A74,"*"))+COUNTIFS(SZE!$A$1:$T$116,A74)+COUNTIFS(DOD!$A$1:$T$117,_xlfn.CONCAT("*",A74,"*"))+COUNTIFS(DOD!$A$1:$T$117,A74)+COUNTIFS(OOM!$A$1:$U$116,_xlfn.CONCAT("*",A74,"*"))+COUNTIFS(OOM!$A$1:$U$116,A74)</f>
      </c>
    </row>
    <row r="75">
      <c r="A75">
        <v>694</v>
      </c>
      <c r="B75">
        <f>COUNTIFS(AGR!$A$1:$U$112,_xlfn.CONCAT("*",A75,"*"))+COUNTIFS(AGR!$A$1:$U$112,A75)+COUNTIFS(AKU!$A$1:$T$116,_xlfn.CONCAT("*",A75,"*"))+COUNTIFS(AKU!$A$1:$T$116,A75)+COUNTIFS(SZE!$A$1:$T$116,_xlfn.CONCAT("*",A75,"*"))+COUNTIFS(SZE!$A$1:$T$116,A75)+COUNTIFS(DOD!$A$1:$T$117,_xlfn.CONCAT("*",A75,"*"))+COUNTIFS(DOD!$A$1:$T$117,A75)+COUNTIFS(OOM!$A$1:$U$116,_xlfn.CONCAT("*",A75,"*"))+COUNTIFS(OOM!$A$1:$U$116,A75)</f>
      </c>
    </row>
    <row r="76">
      <c r="A76">
        <v>695</v>
      </c>
      <c r="B76">
        <f>COUNTIFS(AGR!$A$1:$U$112,_xlfn.CONCAT("*",A76,"*"))+COUNTIFS(AGR!$A$1:$U$112,A76)+COUNTIFS(AKU!$A$1:$T$116,_xlfn.CONCAT("*",A76,"*"))+COUNTIFS(AKU!$A$1:$T$116,A76)+COUNTIFS(SZE!$A$1:$T$116,_xlfn.CONCAT("*",A76,"*"))+COUNTIFS(SZE!$A$1:$T$116,A76)+COUNTIFS(DOD!$A$1:$T$117,_xlfn.CONCAT("*",A76,"*"))+COUNTIFS(DOD!$A$1:$T$117,A76)+COUNTIFS(OOM!$A$1:$U$116,_xlfn.CONCAT("*",A76,"*"))+COUNTIFS(OOM!$A$1:$U$116,A76)</f>
      </c>
    </row>
    <row r="77">
      <c r="A77">
        <v>696</v>
      </c>
      <c r="B77">
        <f>COUNTIFS(AGR!$A$1:$U$112,_xlfn.CONCAT("*",A77,"*"))+COUNTIFS(AGR!$A$1:$U$112,A77)+COUNTIFS(AKU!$A$1:$T$116,_xlfn.CONCAT("*",A77,"*"))+COUNTIFS(AKU!$A$1:$T$116,A77)+COUNTIFS(SZE!$A$1:$T$116,_xlfn.CONCAT("*",A77,"*"))+COUNTIFS(SZE!$A$1:$T$116,A77)+COUNTIFS(DOD!$A$1:$T$117,_xlfn.CONCAT("*",A77,"*"))+COUNTIFS(DOD!$A$1:$T$117,A77)+COUNTIFS(OOM!$A$1:$U$116,_xlfn.CONCAT("*",A77,"*"))+COUNTIFS(OOM!$A$1:$U$116,A77)</f>
      </c>
    </row>
    <row r="78">
      <c r="A78">
        <v>697</v>
      </c>
      <c r="B78">
        <f>COUNTIFS(AGR!$A$1:$U$112,_xlfn.CONCAT("*",A78,"*"))+COUNTIFS(AGR!$A$1:$U$112,A78)+COUNTIFS(AKU!$A$1:$T$116,_xlfn.CONCAT("*",A78,"*"))+COUNTIFS(AKU!$A$1:$T$116,A78)+COUNTIFS(SZE!$A$1:$T$116,_xlfn.CONCAT("*",A78,"*"))+COUNTIFS(SZE!$A$1:$T$116,A78)+COUNTIFS(DOD!$A$1:$T$117,_xlfn.CONCAT("*",A78,"*"))+COUNTIFS(DOD!$A$1:$T$117,A78)+COUNTIFS(OOM!$A$1:$U$116,_xlfn.CONCAT("*",A78,"*"))+COUNTIFS(OOM!$A$1:$U$116,A78)</f>
      </c>
    </row>
    <row r="79">
      <c r="A79">
        <v>698</v>
      </c>
      <c r="B79">
        <f>COUNTIFS(AGR!$A$1:$U$112,_xlfn.CONCAT("*",A79,"*"))+COUNTIFS(AGR!$A$1:$U$112,A79)+COUNTIFS(AKU!$A$1:$T$116,_xlfn.CONCAT("*",A79,"*"))+COUNTIFS(AKU!$A$1:$T$116,A79)+COUNTIFS(SZE!$A$1:$T$116,_xlfn.CONCAT("*",A79,"*"))+COUNTIFS(SZE!$A$1:$T$116,A79)+COUNTIFS(DOD!$A$1:$T$117,_xlfn.CONCAT("*",A79,"*"))+COUNTIFS(DOD!$A$1:$T$117,A79)+COUNTIFS(OOM!$A$1:$U$116,_xlfn.CONCAT("*",A79,"*"))+COUNTIFS(OOM!$A$1:$U$116,A79)</f>
      </c>
    </row>
    <row r="80">
      <c r="A80">
        <v>699</v>
      </c>
      <c r="B80" t="s">
        <v>269</v>
      </c>
    </row>
  </sheetData>
  <conditionalFormatting sqref="B1:B79">
    <cfRule type="cellIs" priority="1" dxfId="1" operator="greaterThanOrEqual">
      <formula>2</formula>
    </cfRule>
    <cfRule type="cellIs" priority="2" dxfId="0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dr="http://schemas.openxmlformats.org/drawingml/2006/spreadsheetDrawing" xmlns:a14="http://schemas.microsoft.com/office/drawing/2010/main" xmlns:x14="http://schemas.microsoft.com/office/spreadsheetml/2009/9/main" mc:Ignorable="x14ac">
  <dimension ref="A1:C6"/>
  <sheetViews>
    <sheetView workbookViewId="0">
      <selection activeCell="A6" sqref="A6"/>
    </sheetView>
  </sheetViews>
  <sheetFormatPr defaultRowHeight="15"/>
  <cols>
    <col min="1" max="1" width="61.140625" bestFit="1" customWidth="1"/>
    <col min="2" max="2" width="53.140625" customWidth="1"/>
    <col min="3" max="4" width="28.85546875" bestFit="1" customWidth="1"/>
  </cols>
  <sheetData>
    <row r="1" ht="21.75" thickBot="1">
      <c r="A1" s="271" t="s">
        <v>270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</row>
    <row r="2" ht="15.75" thickTop="1">
      <c r="A2" s="269" t="s">
        <v>271</v>
      </c>
      <c r="B2" s="267" t="s">
        <v>272</v>
      </c>
      <c r="C2" s="267" t="s">
        <v>5</v>
      </c>
    </row>
    <row r="3" ht="15.75" customHeight="1" thickBot="1">
      <c r="A3" s="270"/>
      <c r="B3" s="268"/>
      <c r="C3" s="268" t="s">
        <v>2</v>
      </c>
    </row>
    <row r="4" ht="15.75" thickTop="1">
      <c r="A4" t="s">
        <v>273</v>
      </c>
      <c r="B4" s="12">
        <v>45444</v>
      </c>
      <c r="C4" s="12">
        <v>45352</v>
      </c>
    </row>
    <row r="5">
      <c r="A5" t="s">
        <v>274</v>
      </c>
      <c r="B5" s="12">
        <v>45413</v>
      </c>
      <c r="C5" s="12">
        <v>45323</v>
      </c>
    </row>
    <row r="6">
      <c r="A6" t="s">
        <v>275</v>
      </c>
      <c r="B6" s="18" t="s">
        <v>276</v>
      </c>
      <c r="C6" s="18" t="s">
        <v>276</v>
      </c>
    </row>
  </sheetData>
  <mergeCells count="4">
    <mergeCell ref="C2:C3"/>
    <mergeCell ref="B2:B3"/>
    <mergeCell ref="A2:A3"/>
    <mergeCell ref="A1:M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1.xml"/>
</Relationships>
</file>

<file path=customXml/_rels/item2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2.xml"/>
</Relationships>
</file>

<file path=customXml/_rels/item3.xml.rels><?xml version="1.0" encoding="UTF-8" standalone="yes"?>
<Relationships xmlns="http://schemas.openxmlformats.org/package/2006/relationships">
    <Relationship Id="rId1" Type="http://schemas.openxmlformats.org/officeDocument/2006/relationships/customXmlProps" Target="itemProps3.xml"/>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84262e-5165-48ee-9b7a-5e3a14e16c68" xsi:nil="true"/>
    <lcf76f155ced4ddcb4097134ff3c332f xmlns="064fae1e-8818-459b-be1c-320cf9cbcac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8F74A90027194EB2A060E212CABCA3" ma:contentTypeVersion="12" ma:contentTypeDescription="Create a new document." ma:contentTypeScope="" ma:versionID="e17d9fbbefe5b8d46cf4005ad2bbc920">
  <xsd:schema xmlns:xsd="http://www.w3.org/2001/XMLSchema" xmlns:xs="http://www.w3.org/2001/XMLSchema" xmlns:p="http://schemas.microsoft.com/office/2006/metadata/properties" xmlns:ns2="064fae1e-8818-459b-be1c-320cf9cbcacd" xmlns:ns3="4c84262e-5165-48ee-9b7a-5e3a14e16c68" targetNamespace="http://schemas.microsoft.com/office/2006/metadata/properties" ma:root="true" ma:fieldsID="2fed3d6063094beec9e3dd4ad7571513" ns2:_="" ns3:_="">
    <xsd:import namespace="064fae1e-8818-459b-be1c-320cf9cbcacd"/>
    <xsd:import namespace="4c84262e-5165-48ee-9b7a-5e3a14e16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fae1e-8818-459b-be1c-320cf9cbca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b78b3e5-2034-4ec6-9f42-46791e0042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4262e-5165-48ee-9b7a-5e3a14e16c6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a2d260-24cf-4e3a-870f-02f01054ac24}" ma:internalName="TaxCatchAll" ma:showField="CatchAllData" ma:web="4c84262e-5165-48ee-9b7a-5e3a14e16c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ED454A-F09C-4E7D-A4C1-F88E5CAFEB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301E30-B4A2-47D7-B4C3-C2BDAF1840E4}">
  <ds:schemaRefs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064fae1e-8818-459b-be1c-320cf9cbcacd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4c84262e-5165-48ee-9b7a-5e3a14e16c68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B4A524F-27B7-4F3B-8A3B-6AC4B8DDAB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fae1e-8818-459b-be1c-320cf9cbcacd"/>
    <ds:schemaRef ds:uri="4c84262e-5165-48ee-9b7a-5e3a14e16c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AGR</vt:lpstr>
      <vt:lpstr>AKU</vt:lpstr>
      <vt:lpstr>SZE</vt:lpstr>
      <vt:lpstr>DOD</vt:lpstr>
      <vt:lpstr>OOM</vt:lpstr>
      <vt:lpstr>Legenda</vt:lpstr>
      <vt:lpstr>Message number check</vt:lpstr>
      <vt:lpstr>TODO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GREGOR</dc:creator>
  <cp:lastModifiedBy>Dominik SMALIK</cp:lastModifiedBy>
  <cp:lastPrinted>2026-01-09T10:31:43Z</cp:lastPrinted>
  <dcterms:created xsi:type="dcterms:W3CDTF">2015-06-05T18:17:20Z</dcterms:created>
  <dcterms:modified xsi:type="dcterms:W3CDTF">2026-01-09T10:31:01Z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0x010100A68F74A90027194EB2A060E212CABCA3</vt:lpwstr>
  </property>
  <property fmtid="{D5CDD505-2E9C-101B-9397-08002B2CF9AE}" pid="3" name="_dlc_DocIdItemGuid">
    <vt:lpwstr>d3243fa5-e06d-42a3-b271-e5b0afa4ef9f</vt:lpwstr>
  </property>
  <property fmtid="{D5CDD505-2E9C-101B-9397-08002B2CF9AE}" pid="4" name="MediaServiceImageTags">
    <vt:lpwstr/>
  </property>
</Properties>
</file>